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M:\tnw\bt\imb\imb-shared\imb-current\Nicole&amp;Denzel\Graphs\Figures\"/>
    </mc:Choice>
  </mc:AlternateContent>
  <xr:revisionPtr revIDLastSave="0" documentId="13_ncr:1_{3F0CD35F-D153-4CBF-B581-B4C81CD2B575}" xr6:coauthVersionLast="47" xr6:coauthVersionMax="47" xr10:uidLastSave="{00000000-0000-0000-0000-000000000000}"/>
  <bookViews>
    <workbookView xWindow="-108" yWindow="-108" windowWidth="23256" windowHeight="12576" activeTab="2" xr2:uid="{0D2552B2-FB54-4C8A-B796-AEAFDE309034}"/>
  </bookViews>
  <sheets>
    <sheet name="CEN.PK113-7D" sheetId="1" r:id="rId1"/>
    <sheet name="IMX2897 (FLO-Null)" sheetId="2" r:id="rId2"/>
    <sheet name="IMK1061 (Δsfl1)" sheetId="3" r:id="rId3"/>
    <sheet name="IMX2912 (FLO1)" sheetId="4" r:id="rId4"/>
    <sheet name="IMX2913 (FLO5)" sheetId="5" r:id="rId5"/>
    <sheet name="IMX2914 (FLO9)" sheetId="6" r:id="rId6"/>
    <sheet name="IMX2915 (FLO10)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  <c r="C8" i="2"/>
  <c r="C8" i="3"/>
  <c r="C8" i="4"/>
  <c r="C8" i="5"/>
  <c r="C8" i="6"/>
  <c r="C8" i="7"/>
  <c r="C3" i="2"/>
  <c r="C4" i="2"/>
  <c r="C5" i="2"/>
  <c r="C6" i="2"/>
  <c r="C7" i="2"/>
  <c r="C7" i="7"/>
  <c r="C6" i="7"/>
  <c r="C5" i="7"/>
  <c r="C4" i="7"/>
  <c r="C3" i="7"/>
  <c r="C7" i="6"/>
  <c r="C6" i="6"/>
  <c r="C5" i="6"/>
  <c r="C4" i="6"/>
  <c r="C3" i="6"/>
  <c r="C7" i="5"/>
  <c r="C6" i="5"/>
  <c r="C5" i="5"/>
  <c r="C4" i="5"/>
  <c r="C3" i="5"/>
  <c r="C7" i="4"/>
  <c r="C6" i="4"/>
  <c r="C5" i="4"/>
  <c r="C4" i="4"/>
  <c r="C3" i="4"/>
  <c r="C7" i="3"/>
  <c r="C6" i="3"/>
  <c r="C5" i="3"/>
  <c r="C4" i="3"/>
  <c r="C3" i="3"/>
  <c r="C3" i="1"/>
  <c r="C4" i="1"/>
  <c r="C7" i="1"/>
  <c r="C6" i="1"/>
  <c r="C5" i="1"/>
</calcChain>
</file>

<file path=xl/sharedStrings.xml><?xml version="1.0" encoding="utf-8"?>
<sst xmlns="http://schemas.openxmlformats.org/spreadsheetml/2006/main" count="77" uniqueCount="11">
  <si>
    <t>Area (µm²)</t>
  </si>
  <si>
    <t>Flocc</t>
  </si>
  <si>
    <t>Count</t>
  </si>
  <si>
    <t>Geomean</t>
  </si>
  <si>
    <t>Median</t>
  </si>
  <si>
    <t>Min</t>
  </si>
  <si>
    <t>Max</t>
  </si>
  <si>
    <t>StDev</t>
  </si>
  <si>
    <t>Statistics</t>
  </si>
  <si>
    <t>Data pertaining to the graph</t>
  </si>
  <si>
    <t>Raw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</si>
</sst>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5"/>
      <color theme="3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1" applyNumberFormat="0" applyFill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</cellStyleXfs>
  <cellXfs count="12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0" xfId="0" applyFont="1"/>
    <xf numFmtId="0" fontId="3" fillId="3" borderId="0" xfId="3" applyFont="1"/>
    <xf numFmtId="0" fontId="1" fillId="2" borderId="0" xfId="2"/>
    <xf numFmtId="0" fontId="3" fillId="2" borderId="0" xfId="2" applyFont="1"/>
    <xf numFmtId="0" fontId="2" fillId="0" borderId="1" xfId="1"/>
    <xf numFmtId="168" fontId="1" fillId="2" borderId="0" xfId="2" applyNumberFormat="1"/>
    <xf numFmtId="1" fontId="1" fillId="2" borderId="0" xfId="2" applyNumberFormat="1"/>
    <xf numFmtId="0" fontId="1" fillId="4" borderId="0" xfId="4"/>
    <xf numFmtId="168" fontId="1" fillId="4" borderId="0" xfId="4" applyNumberFormat="1"/>
  </cellXfs>
  <cellStyles count="5">
    <cellStyle name="20% - Accent1" xfId="4" builtinId="30"/>
    <cellStyle name="20% - Accent2" xfId="2" builtinId="34"/>
    <cellStyle name="20% - Accent3" xfId="3" builtinId="38"/>
    <cellStyle name="Heading 1" xfId="1" builtinId="1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B8FBB0-E487-4F0E-B352-02521EF133E5}">
  <dimension ref="B1:N184"/>
  <sheetViews>
    <sheetView workbookViewId="0">
      <selection activeCell="I14" sqref="I14"/>
    </sheetView>
  </sheetViews>
  <sheetFormatPr defaultRowHeight="14.4" x14ac:dyDescent="0.3"/>
  <cols>
    <col min="3" max="3" width="13.21875" bestFit="1" customWidth="1"/>
    <col min="9" max="9" width="16.109375" bestFit="1" customWidth="1"/>
  </cols>
  <sheetData>
    <row r="1" spans="2:14" ht="20.399999999999999" thickBot="1" x14ac:dyDescent="0.45">
      <c r="B1" s="7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5" thickTop="1" x14ac:dyDescent="0.3">
      <c r="B2" s="10"/>
      <c r="C2" s="10" t="s">
        <v>8</v>
      </c>
      <c r="I2" s="2"/>
    </row>
    <row r="3" spans="2:14" x14ac:dyDescent="0.3">
      <c r="B3" s="10" t="s">
        <v>2</v>
      </c>
      <c r="C3" s="10">
        <f>COUNT(C13:C287)</f>
        <v>106</v>
      </c>
      <c r="I3" s="1"/>
    </row>
    <row r="4" spans="2:14" x14ac:dyDescent="0.3">
      <c r="B4" s="10" t="s">
        <v>3</v>
      </c>
      <c r="C4" s="11">
        <f>GEOMEAN(C13:C289)</f>
        <v>124.62843527468981</v>
      </c>
      <c r="I4" s="1"/>
    </row>
    <row r="5" spans="2:14" x14ac:dyDescent="0.3">
      <c r="B5" s="10" t="s">
        <v>4</v>
      </c>
      <c r="C5" s="11">
        <f>MEDIAN(C13:C288)</f>
        <v>116.2</v>
      </c>
      <c r="I5" s="1"/>
    </row>
    <row r="6" spans="2:14" x14ac:dyDescent="0.3">
      <c r="B6" s="10" t="s">
        <v>5</v>
      </c>
      <c r="C6" s="11">
        <f>MIN(C13:C288)</f>
        <v>90.1</v>
      </c>
      <c r="I6" s="1"/>
    </row>
    <row r="7" spans="2:14" x14ac:dyDescent="0.3">
      <c r="B7" s="10" t="s">
        <v>6</v>
      </c>
      <c r="C7" s="11">
        <f>MAX(C13:C288)</f>
        <v>340.5</v>
      </c>
      <c r="I7" s="1"/>
    </row>
    <row r="8" spans="2:14" x14ac:dyDescent="0.3">
      <c r="B8" s="10" t="s">
        <v>7</v>
      </c>
      <c r="C8" s="11">
        <f>_xlfn.STDEV.S(C13:C287)</f>
        <v>46.242349533585973</v>
      </c>
      <c r="I8" s="1"/>
    </row>
    <row r="9" spans="2:14" x14ac:dyDescent="0.3">
      <c r="I9" s="1"/>
    </row>
    <row r="10" spans="2:14" x14ac:dyDescent="0.3">
      <c r="I10" s="1"/>
    </row>
    <row r="11" spans="2:14" ht="20.399999999999999" thickBot="1" x14ac:dyDescent="0.45">
      <c r="B11" s="7" t="s">
        <v>10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2:14" ht="15" thickTop="1" x14ac:dyDescent="0.3">
      <c r="B12" s="4" t="s">
        <v>1</v>
      </c>
      <c r="C12" s="4" t="s">
        <v>0</v>
      </c>
      <c r="I12" s="1"/>
    </row>
    <row r="13" spans="2:14" x14ac:dyDescent="0.3">
      <c r="B13" s="5">
        <v>1</v>
      </c>
      <c r="C13" s="5">
        <v>112.5</v>
      </c>
      <c r="I13" s="1"/>
    </row>
    <row r="14" spans="2:14" x14ac:dyDescent="0.3">
      <c r="B14" s="5">
        <v>2</v>
      </c>
      <c r="C14" s="5">
        <v>123.2</v>
      </c>
      <c r="I14" s="1"/>
    </row>
    <row r="15" spans="2:14" x14ac:dyDescent="0.3">
      <c r="B15" s="5">
        <v>3</v>
      </c>
      <c r="C15" s="5">
        <v>156</v>
      </c>
      <c r="I15" s="1"/>
    </row>
    <row r="16" spans="2:14" x14ac:dyDescent="0.3">
      <c r="B16" s="5">
        <v>4</v>
      </c>
      <c r="C16" s="5">
        <v>207.1</v>
      </c>
      <c r="I16" s="1"/>
    </row>
    <row r="17" spans="2:9" x14ac:dyDescent="0.3">
      <c r="B17" s="5">
        <v>5</v>
      </c>
      <c r="C17" s="5">
        <v>134.4</v>
      </c>
      <c r="I17" s="1"/>
    </row>
    <row r="18" spans="2:9" x14ac:dyDescent="0.3">
      <c r="B18" s="5">
        <v>6</v>
      </c>
      <c r="C18" s="5">
        <v>152.1</v>
      </c>
      <c r="I18" s="1"/>
    </row>
    <row r="19" spans="2:9" x14ac:dyDescent="0.3">
      <c r="B19" s="5">
        <v>7</v>
      </c>
      <c r="C19" s="5">
        <v>117.3</v>
      </c>
      <c r="I19" s="1"/>
    </row>
    <row r="20" spans="2:9" x14ac:dyDescent="0.3">
      <c r="B20" s="5">
        <v>8</v>
      </c>
      <c r="C20" s="5">
        <v>153.5</v>
      </c>
      <c r="I20" s="1"/>
    </row>
    <row r="21" spans="2:9" x14ac:dyDescent="0.3">
      <c r="B21" s="5">
        <v>9</v>
      </c>
      <c r="C21" s="5">
        <v>92.4</v>
      </c>
      <c r="I21" s="1"/>
    </row>
    <row r="22" spans="2:9" x14ac:dyDescent="0.3">
      <c r="B22" s="5">
        <v>10</v>
      </c>
      <c r="C22" s="5">
        <v>116.5</v>
      </c>
      <c r="I22" s="1"/>
    </row>
    <row r="23" spans="2:9" x14ac:dyDescent="0.3">
      <c r="B23" s="5">
        <v>11</v>
      </c>
      <c r="C23" s="5">
        <v>95.6</v>
      </c>
      <c r="I23" s="1"/>
    </row>
    <row r="24" spans="2:9" x14ac:dyDescent="0.3">
      <c r="B24" s="5">
        <v>12</v>
      </c>
      <c r="C24" s="5">
        <v>133.30000000000001</v>
      </c>
      <c r="I24" s="1"/>
    </row>
    <row r="25" spans="2:9" x14ac:dyDescent="0.3">
      <c r="B25" s="5">
        <v>13</v>
      </c>
      <c r="C25" s="5">
        <v>123.8</v>
      </c>
      <c r="I25" s="1"/>
    </row>
    <row r="26" spans="2:9" x14ac:dyDescent="0.3">
      <c r="B26" s="5">
        <v>14</v>
      </c>
      <c r="C26" s="5">
        <v>136.69999999999999</v>
      </c>
      <c r="I26" s="1"/>
    </row>
    <row r="27" spans="2:9" x14ac:dyDescent="0.3">
      <c r="B27" s="5">
        <v>15</v>
      </c>
      <c r="C27" s="5">
        <v>132.30000000000001</v>
      </c>
      <c r="I27" s="1"/>
    </row>
    <row r="28" spans="2:9" x14ac:dyDescent="0.3">
      <c r="B28" s="5">
        <v>16</v>
      </c>
      <c r="C28" s="5">
        <v>126.6</v>
      </c>
      <c r="I28" s="1"/>
    </row>
    <row r="29" spans="2:9" x14ac:dyDescent="0.3">
      <c r="B29" s="5">
        <v>17</v>
      </c>
      <c r="C29" s="5">
        <v>101.5</v>
      </c>
      <c r="I29" s="1"/>
    </row>
    <row r="30" spans="2:9" x14ac:dyDescent="0.3">
      <c r="B30" s="5">
        <v>18</v>
      </c>
      <c r="C30" s="5">
        <v>106.5</v>
      </c>
      <c r="I30" s="1"/>
    </row>
    <row r="31" spans="2:9" x14ac:dyDescent="0.3">
      <c r="B31" s="5">
        <v>19</v>
      </c>
      <c r="C31" s="5">
        <v>98.3</v>
      </c>
      <c r="I31" s="1"/>
    </row>
    <row r="32" spans="2:9" x14ac:dyDescent="0.3">
      <c r="B32" s="5">
        <v>20</v>
      </c>
      <c r="C32" s="5">
        <v>99.4</v>
      </c>
      <c r="I32" s="1"/>
    </row>
    <row r="33" spans="2:9" x14ac:dyDescent="0.3">
      <c r="B33" s="5">
        <v>21</v>
      </c>
      <c r="C33" s="5">
        <v>199.4</v>
      </c>
      <c r="I33" s="1"/>
    </row>
    <row r="34" spans="2:9" x14ac:dyDescent="0.3">
      <c r="B34" s="5">
        <v>22</v>
      </c>
      <c r="C34" s="5">
        <v>96.8</v>
      </c>
      <c r="I34" s="1"/>
    </row>
    <row r="35" spans="2:9" x14ac:dyDescent="0.3">
      <c r="B35" s="5">
        <v>23</v>
      </c>
      <c r="C35" s="5">
        <v>106.3</v>
      </c>
      <c r="I35" s="1"/>
    </row>
    <row r="36" spans="2:9" x14ac:dyDescent="0.3">
      <c r="B36" s="5">
        <v>24</v>
      </c>
      <c r="C36" s="5">
        <v>93.9</v>
      </c>
      <c r="I36" s="1"/>
    </row>
    <row r="37" spans="2:9" x14ac:dyDescent="0.3">
      <c r="B37" s="5">
        <v>25</v>
      </c>
      <c r="C37" s="5">
        <v>127.9</v>
      </c>
      <c r="I37" s="1"/>
    </row>
    <row r="38" spans="2:9" x14ac:dyDescent="0.3">
      <c r="B38" s="5">
        <v>26</v>
      </c>
      <c r="C38" s="5">
        <v>105.1</v>
      </c>
      <c r="I38" s="1"/>
    </row>
    <row r="39" spans="2:9" x14ac:dyDescent="0.3">
      <c r="B39" s="5">
        <v>27</v>
      </c>
      <c r="C39" s="5">
        <v>92.3</v>
      </c>
      <c r="I39" s="1"/>
    </row>
    <row r="40" spans="2:9" x14ac:dyDescent="0.3">
      <c r="B40" s="5">
        <v>28</v>
      </c>
      <c r="C40" s="5">
        <v>109.1</v>
      </c>
      <c r="I40" s="1"/>
    </row>
    <row r="41" spans="2:9" x14ac:dyDescent="0.3">
      <c r="B41" s="5">
        <v>29</v>
      </c>
      <c r="C41" s="5">
        <v>94.9</v>
      </c>
      <c r="I41" s="1"/>
    </row>
    <row r="42" spans="2:9" x14ac:dyDescent="0.3">
      <c r="B42" s="5">
        <v>30</v>
      </c>
      <c r="C42" s="5">
        <v>132.6</v>
      </c>
      <c r="I42" s="1"/>
    </row>
    <row r="43" spans="2:9" x14ac:dyDescent="0.3">
      <c r="B43" s="5">
        <v>31</v>
      </c>
      <c r="C43" s="5">
        <v>91.3</v>
      </c>
      <c r="I43" s="1"/>
    </row>
    <row r="44" spans="2:9" x14ac:dyDescent="0.3">
      <c r="B44" s="5">
        <v>32</v>
      </c>
      <c r="C44" s="5">
        <v>99.4</v>
      </c>
      <c r="I44" s="1"/>
    </row>
    <row r="45" spans="2:9" x14ac:dyDescent="0.3">
      <c r="B45" s="5">
        <v>33</v>
      </c>
      <c r="C45" s="5">
        <v>258.89999999999998</v>
      </c>
      <c r="I45" s="1"/>
    </row>
    <row r="46" spans="2:9" x14ac:dyDescent="0.3">
      <c r="B46" s="5">
        <v>34</v>
      </c>
      <c r="C46" s="5">
        <v>109.5</v>
      </c>
      <c r="I46" s="1"/>
    </row>
    <row r="47" spans="2:9" x14ac:dyDescent="0.3">
      <c r="B47" s="5">
        <v>35</v>
      </c>
      <c r="C47" s="5">
        <v>118.1</v>
      </c>
      <c r="I47" s="1"/>
    </row>
    <row r="48" spans="2:9" x14ac:dyDescent="0.3">
      <c r="B48" s="5">
        <v>36</v>
      </c>
      <c r="C48" s="5">
        <v>195.6</v>
      </c>
      <c r="I48" s="1"/>
    </row>
    <row r="49" spans="2:9" x14ac:dyDescent="0.3">
      <c r="B49" s="5">
        <v>37</v>
      </c>
      <c r="C49" s="5">
        <v>340.5</v>
      </c>
      <c r="I49" s="1"/>
    </row>
    <row r="50" spans="2:9" x14ac:dyDescent="0.3">
      <c r="B50" s="5">
        <v>38</v>
      </c>
      <c r="C50" s="5">
        <v>224.4</v>
      </c>
      <c r="I50" s="1"/>
    </row>
    <row r="51" spans="2:9" x14ac:dyDescent="0.3">
      <c r="B51" s="5">
        <v>39</v>
      </c>
      <c r="C51" s="5">
        <v>113.2</v>
      </c>
      <c r="I51" s="1"/>
    </row>
    <row r="52" spans="2:9" x14ac:dyDescent="0.3">
      <c r="B52" s="5">
        <v>40</v>
      </c>
      <c r="C52" s="5">
        <v>98.3</v>
      </c>
      <c r="I52" s="1"/>
    </row>
    <row r="53" spans="2:9" x14ac:dyDescent="0.3">
      <c r="B53" s="5">
        <v>41</v>
      </c>
      <c r="C53" s="5">
        <v>108.7</v>
      </c>
      <c r="I53" s="1"/>
    </row>
    <row r="54" spans="2:9" x14ac:dyDescent="0.3">
      <c r="B54" s="5">
        <v>42</v>
      </c>
      <c r="C54" s="5">
        <v>90.5</v>
      </c>
      <c r="I54" s="1"/>
    </row>
    <row r="55" spans="2:9" x14ac:dyDescent="0.3">
      <c r="B55" s="5">
        <v>43</v>
      </c>
      <c r="C55" s="5">
        <v>104.8</v>
      </c>
      <c r="I55" s="1"/>
    </row>
    <row r="56" spans="2:9" x14ac:dyDescent="0.3">
      <c r="B56" s="5">
        <v>44</v>
      </c>
      <c r="C56" s="5">
        <v>113.9</v>
      </c>
      <c r="I56" s="1"/>
    </row>
    <row r="57" spans="2:9" x14ac:dyDescent="0.3">
      <c r="B57" s="5">
        <v>45</v>
      </c>
      <c r="C57" s="5">
        <v>107</v>
      </c>
      <c r="I57" s="1"/>
    </row>
    <row r="58" spans="2:9" x14ac:dyDescent="0.3">
      <c r="B58" s="5">
        <v>46</v>
      </c>
      <c r="C58" s="5">
        <v>196.8</v>
      </c>
      <c r="I58" s="1"/>
    </row>
    <row r="59" spans="2:9" x14ac:dyDescent="0.3">
      <c r="B59" s="5">
        <v>47</v>
      </c>
      <c r="C59" s="5">
        <v>98.5</v>
      </c>
      <c r="I59" s="1"/>
    </row>
    <row r="60" spans="2:9" x14ac:dyDescent="0.3">
      <c r="B60" s="5">
        <v>48</v>
      </c>
      <c r="C60" s="5">
        <v>90.1</v>
      </c>
      <c r="I60" s="1"/>
    </row>
    <row r="61" spans="2:9" x14ac:dyDescent="0.3">
      <c r="B61" s="5">
        <v>49</v>
      </c>
      <c r="C61" s="5">
        <v>129.1</v>
      </c>
      <c r="I61" s="1"/>
    </row>
    <row r="62" spans="2:9" x14ac:dyDescent="0.3">
      <c r="B62" s="5">
        <v>50</v>
      </c>
      <c r="C62" s="5">
        <v>98.3</v>
      </c>
      <c r="I62" s="1"/>
    </row>
    <row r="63" spans="2:9" x14ac:dyDescent="0.3">
      <c r="B63" s="5">
        <v>51</v>
      </c>
      <c r="C63" s="5">
        <v>138.30000000000001</v>
      </c>
      <c r="I63" s="1"/>
    </row>
    <row r="64" spans="2:9" x14ac:dyDescent="0.3">
      <c r="B64" s="5">
        <v>52</v>
      </c>
      <c r="C64" s="5">
        <v>100.2</v>
      </c>
      <c r="I64" s="1"/>
    </row>
    <row r="65" spans="2:9" x14ac:dyDescent="0.3">
      <c r="B65" s="5">
        <v>53</v>
      </c>
      <c r="C65" s="5">
        <v>163.80000000000001</v>
      </c>
      <c r="I65" s="1"/>
    </row>
    <row r="66" spans="2:9" x14ac:dyDescent="0.3">
      <c r="B66" s="5">
        <v>54</v>
      </c>
      <c r="C66" s="5">
        <v>96.7</v>
      </c>
      <c r="I66" s="1"/>
    </row>
    <row r="67" spans="2:9" x14ac:dyDescent="0.3">
      <c r="B67" s="5">
        <v>55</v>
      </c>
      <c r="C67" s="5">
        <v>105.9</v>
      </c>
      <c r="I67" s="1"/>
    </row>
    <row r="68" spans="2:9" x14ac:dyDescent="0.3">
      <c r="B68" s="5">
        <v>56</v>
      </c>
      <c r="C68" s="5">
        <v>125.2</v>
      </c>
      <c r="I68" s="1"/>
    </row>
    <row r="69" spans="2:9" x14ac:dyDescent="0.3">
      <c r="B69" s="5">
        <v>57</v>
      </c>
      <c r="C69" s="5">
        <v>90.5</v>
      </c>
      <c r="I69" s="1"/>
    </row>
    <row r="70" spans="2:9" x14ac:dyDescent="0.3">
      <c r="B70" s="5">
        <v>58</v>
      </c>
      <c r="C70" s="5">
        <v>193.6</v>
      </c>
      <c r="I70" s="1"/>
    </row>
    <row r="71" spans="2:9" x14ac:dyDescent="0.3">
      <c r="B71" s="5">
        <v>59</v>
      </c>
      <c r="C71" s="5">
        <v>91.9</v>
      </c>
      <c r="I71" s="1"/>
    </row>
    <row r="72" spans="2:9" x14ac:dyDescent="0.3">
      <c r="B72" s="5">
        <v>60</v>
      </c>
      <c r="C72" s="5">
        <v>102.3</v>
      </c>
      <c r="I72" s="1"/>
    </row>
    <row r="73" spans="2:9" x14ac:dyDescent="0.3">
      <c r="B73" s="5">
        <v>61</v>
      </c>
      <c r="C73" s="5">
        <v>164.2</v>
      </c>
      <c r="I73" s="1"/>
    </row>
    <row r="74" spans="2:9" x14ac:dyDescent="0.3">
      <c r="B74" s="5">
        <v>62</v>
      </c>
      <c r="C74" s="5">
        <v>104</v>
      </c>
      <c r="I74" s="1"/>
    </row>
    <row r="75" spans="2:9" x14ac:dyDescent="0.3">
      <c r="B75" s="5">
        <v>63</v>
      </c>
      <c r="C75" s="5">
        <v>250.4</v>
      </c>
      <c r="I75" s="1"/>
    </row>
    <row r="76" spans="2:9" x14ac:dyDescent="0.3">
      <c r="B76" s="5">
        <v>64</v>
      </c>
      <c r="C76" s="5">
        <v>194</v>
      </c>
      <c r="I76" s="1"/>
    </row>
    <row r="77" spans="2:9" x14ac:dyDescent="0.3">
      <c r="B77" s="5">
        <v>65</v>
      </c>
      <c r="C77" s="5">
        <v>90.5</v>
      </c>
      <c r="I77" s="1"/>
    </row>
    <row r="78" spans="2:9" x14ac:dyDescent="0.3">
      <c r="B78" s="5">
        <v>66</v>
      </c>
      <c r="C78" s="5">
        <v>293.2</v>
      </c>
      <c r="I78" s="1"/>
    </row>
    <row r="79" spans="2:9" x14ac:dyDescent="0.3">
      <c r="B79" s="5">
        <v>67</v>
      </c>
      <c r="C79" s="5">
        <v>130</v>
      </c>
      <c r="I79" s="1"/>
    </row>
    <row r="80" spans="2:9" x14ac:dyDescent="0.3">
      <c r="B80" s="5">
        <v>68</v>
      </c>
      <c r="C80" s="5">
        <v>143.69999999999999</v>
      </c>
      <c r="I80" s="1"/>
    </row>
    <row r="81" spans="2:9" x14ac:dyDescent="0.3">
      <c r="B81" s="5">
        <v>69</v>
      </c>
      <c r="C81" s="5">
        <v>115.9</v>
      </c>
      <c r="I81" s="1"/>
    </row>
    <row r="82" spans="2:9" x14ac:dyDescent="0.3">
      <c r="B82" s="5">
        <v>70</v>
      </c>
      <c r="C82" s="5">
        <v>124.3</v>
      </c>
      <c r="I82" s="1"/>
    </row>
    <row r="83" spans="2:9" x14ac:dyDescent="0.3">
      <c r="B83" s="5">
        <v>71</v>
      </c>
      <c r="C83" s="5">
        <v>119.6</v>
      </c>
      <c r="I83" s="1"/>
    </row>
    <row r="84" spans="2:9" x14ac:dyDescent="0.3">
      <c r="B84" s="5">
        <v>72</v>
      </c>
      <c r="C84" s="5">
        <v>102.4</v>
      </c>
      <c r="I84" s="1"/>
    </row>
    <row r="85" spans="2:9" x14ac:dyDescent="0.3">
      <c r="B85" s="5">
        <v>73</v>
      </c>
      <c r="C85" s="5">
        <v>135.1</v>
      </c>
      <c r="I85" s="1"/>
    </row>
    <row r="86" spans="2:9" x14ac:dyDescent="0.3">
      <c r="B86" s="5">
        <v>74</v>
      </c>
      <c r="C86" s="5">
        <v>96</v>
      </c>
      <c r="I86" s="1"/>
    </row>
    <row r="87" spans="2:9" x14ac:dyDescent="0.3">
      <c r="B87" s="5">
        <v>75</v>
      </c>
      <c r="C87" s="5">
        <v>120.5</v>
      </c>
      <c r="I87" s="1"/>
    </row>
    <row r="88" spans="2:9" x14ac:dyDescent="0.3">
      <c r="B88" s="5">
        <v>76</v>
      </c>
      <c r="C88" s="5">
        <v>113.3</v>
      </c>
      <c r="I88" s="1"/>
    </row>
    <row r="89" spans="2:9" x14ac:dyDescent="0.3">
      <c r="B89" s="5">
        <v>77</v>
      </c>
      <c r="C89" s="5">
        <v>105.1</v>
      </c>
      <c r="I89" s="1"/>
    </row>
    <row r="90" spans="2:9" x14ac:dyDescent="0.3">
      <c r="B90" s="5">
        <v>78</v>
      </c>
      <c r="C90" s="5">
        <v>99.9</v>
      </c>
      <c r="I90" s="1"/>
    </row>
    <row r="91" spans="2:9" x14ac:dyDescent="0.3">
      <c r="B91" s="5">
        <v>79</v>
      </c>
      <c r="C91" s="5">
        <v>145.80000000000001</v>
      </c>
      <c r="I91" s="1"/>
    </row>
    <row r="92" spans="2:9" x14ac:dyDescent="0.3">
      <c r="B92" s="5">
        <v>80</v>
      </c>
      <c r="C92" s="5">
        <v>120.8</v>
      </c>
      <c r="I92" s="1"/>
    </row>
    <row r="93" spans="2:9" x14ac:dyDescent="0.3">
      <c r="B93" s="5">
        <v>81</v>
      </c>
      <c r="C93" s="5">
        <v>128.5</v>
      </c>
      <c r="I93" s="1"/>
    </row>
    <row r="94" spans="2:9" x14ac:dyDescent="0.3">
      <c r="B94" s="5">
        <v>82</v>
      </c>
      <c r="C94" s="5">
        <v>130.80000000000001</v>
      </c>
      <c r="I94" s="1"/>
    </row>
    <row r="95" spans="2:9" x14ac:dyDescent="0.3">
      <c r="B95" s="5">
        <v>83</v>
      </c>
      <c r="C95" s="5">
        <v>166.2</v>
      </c>
      <c r="I95" s="1"/>
    </row>
    <row r="96" spans="2:9" x14ac:dyDescent="0.3">
      <c r="B96" s="5">
        <v>84</v>
      </c>
      <c r="C96" s="5">
        <v>144.69999999999999</v>
      </c>
      <c r="I96" s="1"/>
    </row>
    <row r="97" spans="2:9" x14ac:dyDescent="0.3">
      <c r="B97" s="5">
        <v>85</v>
      </c>
      <c r="C97" s="5">
        <v>197.2</v>
      </c>
      <c r="I97" s="1"/>
    </row>
    <row r="98" spans="2:9" x14ac:dyDescent="0.3">
      <c r="B98" s="5">
        <v>86</v>
      </c>
      <c r="C98" s="5">
        <v>91.8</v>
      </c>
      <c r="I98" s="1"/>
    </row>
    <row r="99" spans="2:9" x14ac:dyDescent="0.3">
      <c r="B99" s="5">
        <v>87</v>
      </c>
      <c r="C99" s="5">
        <v>105.5</v>
      </c>
      <c r="I99" s="1"/>
    </row>
    <row r="100" spans="2:9" x14ac:dyDescent="0.3">
      <c r="B100" s="5">
        <v>88</v>
      </c>
      <c r="C100" s="5">
        <v>129.9</v>
      </c>
      <c r="I100" s="1"/>
    </row>
    <row r="101" spans="2:9" x14ac:dyDescent="0.3">
      <c r="B101" s="5">
        <v>89</v>
      </c>
      <c r="C101" s="5">
        <v>169.7</v>
      </c>
      <c r="I101" s="1"/>
    </row>
    <row r="102" spans="2:9" x14ac:dyDescent="0.3">
      <c r="B102" s="5">
        <v>90</v>
      </c>
      <c r="C102" s="5">
        <v>96.8</v>
      </c>
      <c r="I102" s="1"/>
    </row>
    <row r="103" spans="2:9" x14ac:dyDescent="0.3">
      <c r="B103" s="5">
        <v>91</v>
      </c>
      <c r="C103" s="5">
        <v>154.30000000000001</v>
      </c>
      <c r="I103" s="1"/>
    </row>
    <row r="104" spans="2:9" x14ac:dyDescent="0.3">
      <c r="B104" s="5">
        <v>92</v>
      </c>
      <c r="C104" s="5">
        <v>91.3</v>
      </c>
      <c r="I104" s="1"/>
    </row>
    <row r="105" spans="2:9" x14ac:dyDescent="0.3">
      <c r="B105" s="5">
        <v>93</v>
      </c>
      <c r="C105" s="5">
        <v>100.2</v>
      </c>
      <c r="I105" s="1"/>
    </row>
    <row r="106" spans="2:9" x14ac:dyDescent="0.3">
      <c r="B106" s="5">
        <v>94</v>
      </c>
      <c r="C106" s="5">
        <v>97.7</v>
      </c>
      <c r="I106" s="1"/>
    </row>
    <row r="107" spans="2:9" x14ac:dyDescent="0.3">
      <c r="B107" s="5">
        <v>95</v>
      </c>
      <c r="C107" s="5">
        <v>117.9</v>
      </c>
      <c r="I107" s="1"/>
    </row>
    <row r="108" spans="2:9" x14ac:dyDescent="0.3">
      <c r="B108" s="5">
        <v>96</v>
      </c>
      <c r="C108" s="5">
        <v>91.5</v>
      </c>
      <c r="I108" s="1"/>
    </row>
    <row r="109" spans="2:9" x14ac:dyDescent="0.3">
      <c r="B109" s="5">
        <v>97</v>
      </c>
      <c r="C109" s="5">
        <v>112.4</v>
      </c>
      <c r="I109" s="1"/>
    </row>
    <row r="110" spans="2:9" x14ac:dyDescent="0.3">
      <c r="B110" s="5">
        <v>98</v>
      </c>
      <c r="C110" s="5">
        <v>140.80000000000001</v>
      </c>
      <c r="I110" s="1"/>
    </row>
    <row r="111" spans="2:9" x14ac:dyDescent="0.3">
      <c r="B111" s="5">
        <v>99</v>
      </c>
      <c r="C111" s="5">
        <v>91.7</v>
      </c>
      <c r="I111" s="1"/>
    </row>
    <row r="112" spans="2:9" x14ac:dyDescent="0.3">
      <c r="B112" s="5">
        <v>100</v>
      </c>
      <c r="C112" s="5">
        <v>97</v>
      </c>
      <c r="I112" s="1"/>
    </row>
    <row r="113" spans="2:9" x14ac:dyDescent="0.3">
      <c r="B113" s="5">
        <v>101</v>
      </c>
      <c r="C113" s="5">
        <v>123.5</v>
      </c>
      <c r="I113" s="1"/>
    </row>
    <row r="114" spans="2:9" x14ac:dyDescent="0.3">
      <c r="B114" s="5">
        <v>102</v>
      </c>
      <c r="C114" s="5">
        <v>104</v>
      </c>
      <c r="I114" s="1"/>
    </row>
    <row r="115" spans="2:9" x14ac:dyDescent="0.3">
      <c r="B115" s="5">
        <v>103</v>
      </c>
      <c r="C115" s="5">
        <v>226.4</v>
      </c>
      <c r="I115" s="1"/>
    </row>
    <row r="116" spans="2:9" x14ac:dyDescent="0.3">
      <c r="B116" s="5">
        <v>104</v>
      </c>
      <c r="C116" s="5">
        <v>109.2</v>
      </c>
      <c r="I116" s="1"/>
    </row>
    <row r="117" spans="2:9" x14ac:dyDescent="0.3">
      <c r="B117" s="5">
        <v>105</v>
      </c>
      <c r="C117" s="5">
        <v>247.5</v>
      </c>
      <c r="I117" s="1"/>
    </row>
    <row r="118" spans="2:9" x14ac:dyDescent="0.3">
      <c r="B118" s="5">
        <v>106</v>
      </c>
      <c r="C118" s="5">
        <v>141.5</v>
      </c>
      <c r="I118" s="1"/>
    </row>
    <row r="119" spans="2:9" x14ac:dyDescent="0.3">
      <c r="I119" s="1"/>
    </row>
    <row r="120" spans="2:9" x14ac:dyDescent="0.3">
      <c r="I120" s="1"/>
    </row>
    <row r="121" spans="2:9" x14ac:dyDescent="0.3">
      <c r="I121" s="1"/>
    </row>
    <row r="122" spans="2:9" x14ac:dyDescent="0.3">
      <c r="I122" s="1"/>
    </row>
    <row r="123" spans="2:9" x14ac:dyDescent="0.3">
      <c r="I123" s="1"/>
    </row>
    <row r="124" spans="2:9" x14ac:dyDescent="0.3">
      <c r="I124" s="1"/>
    </row>
    <row r="125" spans="2:9" x14ac:dyDescent="0.3">
      <c r="I125" s="1"/>
    </row>
    <row r="126" spans="2:9" x14ac:dyDescent="0.3">
      <c r="I126" s="1"/>
    </row>
    <row r="127" spans="2:9" x14ac:dyDescent="0.3">
      <c r="I127" s="1"/>
    </row>
    <row r="128" spans="2:9" x14ac:dyDescent="0.3">
      <c r="I128" s="1"/>
    </row>
    <row r="129" spans="9:9" x14ac:dyDescent="0.3">
      <c r="I129" s="1"/>
    </row>
    <row r="130" spans="9:9" x14ac:dyDescent="0.3">
      <c r="I130" s="1"/>
    </row>
    <row r="131" spans="9:9" x14ac:dyDescent="0.3">
      <c r="I131" s="1"/>
    </row>
    <row r="132" spans="9:9" x14ac:dyDescent="0.3">
      <c r="I132" s="1"/>
    </row>
    <row r="133" spans="9:9" x14ac:dyDescent="0.3">
      <c r="I133" s="1"/>
    </row>
    <row r="134" spans="9:9" x14ac:dyDescent="0.3">
      <c r="I134" s="1"/>
    </row>
    <row r="135" spans="9:9" x14ac:dyDescent="0.3">
      <c r="I135" s="1"/>
    </row>
    <row r="136" spans="9:9" x14ac:dyDescent="0.3">
      <c r="I136" s="1"/>
    </row>
    <row r="137" spans="9:9" x14ac:dyDescent="0.3">
      <c r="I137" s="1"/>
    </row>
    <row r="138" spans="9:9" x14ac:dyDescent="0.3">
      <c r="I138" s="1"/>
    </row>
    <row r="139" spans="9:9" x14ac:dyDescent="0.3">
      <c r="I139" s="1"/>
    </row>
    <row r="140" spans="9:9" x14ac:dyDescent="0.3">
      <c r="I140" s="1"/>
    </row>
    <row r="141" spans="9:9" x14ac:dyDescent="0.3">
      <c r="I141" s="1"/>
    </row>
    <row r="142" spans="9:9" x14ac:dyDescent="0.3">
      <c r="I142" s="1"/>
    </row>
    <row r="143" spans="9:9" x14ac:dyDescent="0.3">
      <c r="I143" s="1"/>
    </row>
    <row r="144" spans="9:9" x14ac:dyDescent="0.3">
      <c r="I144" s="1"/>
    </row>
    <row r="145" spans="9:9" x14ac:dyDescent="0.3">
      <c r="I145" s="1"/>
    </row>
    <row r="146" spans="9:9" x14ac:dyDescent="0.3">
      <c r="I146" s="1"/>
    </row>
    <row r="147" spans="9:9" x14ac:dyDescent="0.3">
      <c r="I147" s="1"/>
    </row>
    <row r="148" spans="9:9" x14ac:dyDescent="0.3">
      <c r="I148" s="1"/>
    </row>
    <row r="149" spans="9:9" x14ac:dyDescent="0.3">
      <c r="I149" s="1"/>
    </row>
    <row r="150" spans="9:9" x14ac:dyDescent="0.3">
      <c r="I150" s="1"/>
    </row>
    <row r="151" spans="9:9" x14ac:dyDescent="0.3">
      <c r="I151" s="1"/>
    </row>
    <row r="152" spans="9:9" x14ac:dyDescent="0.3">
      <c r="I152" s="1"/>
    </row>
    <row r="153" spans="9:9" x14ac:dyDescent="0.3">
      <c r="I153" s="1"/>
    </row>
    <row r="154" spans="9:9" x14ac:dyDescent="0.3">
      <c r="I154" s="1"/>
    </row>
    <row r="155" spans="9:9" x14ac:dyDescent="0.3">
      <c r="I155" s="1"/>
    </row>
    <row r="156" spans="9:9" x14ac:dyDescent="0.3">
      <c r="I156" s="1"/>
    </row>
    <row r="157" spans="9:9" x14ac:dyDescent="0.3">
      <c r="I157" s="1"/>
    </row>
    <row r="158" spans="9:9" x14ac:dyDescent="0.3">
      <c r="I158" s="1"/>
    </row>
    <row r="159" spans="9:9" x14ac:dyDescent="0.3">
      <c r="I159" s="1"/>
    </row>
    <row r="160" spans="9:9" x14ac:dyDescent="0.3">
      <c r="I160" s="1"/>
    </row>
    <row r="161" spans="9:9" x14ac:dyDescent="0.3">
      <c r="I161" s="1"/>
    </row>
    <row r="162" spans="9:9" x14ac:dyDescent="0.3">
      <c r="I162" s="1"/>
    </row>
    <row r="163" spans="9:9" x14ac:dyDescent="0.3">
      <c r="I163" s="1"/>
    </row>
    <row r="164" spans="9:9" x14ac:dyDescent="0.3">
      <c r="I164" s="1"/>
    </row>
    <row r="165" spans="9:9" x14ac:dyDescent="0.3">
      <c r="I165" s="1"/>
    </row>
    <row r="166" spans="9:9" x14ac:dyDescent="0.3">
      <c r="I166" s="1"/>
    </row>
    <row r="167" spans="9:9" x14ac:dyDescent="0.3">
      <c r="I167" s="1"/>
    </row>
    <row r="168" spans="9:9" x14ac:dyDescent="0.3">
      <c r="I168" s="1"/>
    </row>
    <row r="169" spans="9:9" x14ac:dyDescent="0.3">
      <c r="I169" s="1"/>
    </row>
    <row r="170" spans="9:9" x14ac:dyDescent="0.3">
      <c r="I170" s="1"/>
    </row>
    <row r="171" spans="9:9" x14ac:dyDescent="0.3">
      <c r="I171" s="1"/>
    </row>
    <row r="172" spans="9:9" x14ac:dyDescent="0.3">
      <c r="I172" s="1"/>
    </row>
    <row r="173" spans="9:9" x14ac:dyDescent="0.3">
      <c r="I173" s="1"/>
    </row>
    <row r="174" spans="9:9" x14ac:dyDescent="0.3">
      <c r="I174" s="1"/>
    </row>
    <row r="175" spans="9:9" x14ac:dyDescent="0.3">
      <c r="I175" s="1"/>
    </row>
    <row r="176" spans="9:9" x14ac:dyDescent="0.3">
      <c r="I176" s="1"/>
    </row>
    <row r="177" spans="9:9" x14ac:dyDescent="0.3">
      <c r="I177" s="1"/>
    </row>
    <row r="178" spans="9:9" x14ac:dyDescent="0.3">
      <c r="I178" s="1"/>
    </row>
    <row r="179" spans="9:9" x14ac:dyDescent="0.3">
      <c r="I179" s="1"/>
    </row>
    <row r="180" spans="9:9" x14ac:dyDescent="0.3">
      <c r="I180" s="1"/>
    </row>
    <row r="181" spans="9:9" x14ac:dyDescent="0.3">
      <c r="I181" s="1"/>
    </row>
    <row r="182" spans="9:9" x14ac:dyDescent="0.3">
      <c r="I182" s="1"/>
    </row>
    <row r="183" spans="9:9" x14ac:dyDescent="0.3">
      <c r="I183" s="1"/>
    </row>
    <row r="184" spans="9:9" x14ac:dyDescent="0.3">
      <c r="I184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4410C-669F-476A-950A-84B81594106B}">
  <dimension ref="B1:N184"/>
  <sheetViews>
    <sheetView workbookViewId="0">
      <selection activeCell="H13" sqref="H13"/>
    </sheetView>
  </sheetViews>
  <sheetFormatPr defaultRowHeight="14.4" x14ac:dyDescent="0.3"/>
  <cols>
    <col min="3" max="3" width="13.77734375" bestFit="1" customWidth="1"/>
  </cols>
  <sheetData>
    <row r="1" spans="2:14" ht="20.399999999999999" thickBot="1" x14ac:dyDescent="0.45">
      <c r="B1" s="7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5" thickTop="1" x14ac:dyDescent="0.3">
      <c r="B2" s="10"/>
      <c r="C2" s="10" t="s">
        <v>8</v>
      </c>
    </row>
    <row r="3" spans="2:14" x14ac:dyDescent="0.3">
      <c r="B3" s="10" t="s">
        <v>2</v>
      </c>
      <c r="C3" s="10">
        <f>COUNT(C13:C287)</f>
        <v>100</v>
      </c>
    </row>
    <row r="4" spans="2:14" x14ac:dyDescent="0.3">
      <c r="B4" s="10" t="s">
        <v>3</v>
      </c>
      <c r="C4" s="11">
        <f>GEOMEAN(C13:C289)</f>
        <v>135.46959919446411</v>
      </c>
    </row>
    <row r="5" spans="2:14" x14ac:dyDescent="0.3">
      <c r="B5" s="10" t="s">
        <v>4</v>
      </c>
      <c r="C5" s="11">
        <f>MEDIAN(C13:C288)</f>
        <v>127.75</v>
      </c>
    </row>
    <row r="6" spans="2:14" x14ac:dyDescent="0.3">
      <c r="B6" s="10" t="s">
        <v>5</v>
      </c>
      <c r="C6" s="11">
        <f>MIN(C13:C288)</f>
        <v>90.7</v>
      </c>
    </row>
    <row r="7" spans="2:14" x14ac:dyDescent="0.3">
      <c r="B7" s="10" t="s">
        <v>6</v>
      </c>
      <c r="C7" s="11">
        <f>MAX(C13:C288)</f>
        <v>300</v>
      </c>
    </row>
    <row r="8" spans="2:14" x14ac:dyDescent="0.3">
      <c r="B8" s="10" t="s">
        <v>7</v>
      </c>
      <c r="C8" s="11">
        <f>_xlfn.STDEV.S(C13:C287)</f>
        <v>43.539534699146571</v>
      </c>
    </row>
    <row r="11" spans="2:14" ht="20.399999999999999" thickBot="1" x14ac:dyDescent="0.45">
      <c r="B11" s="7" t="s">
        <v>10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2:14" ht="15" thickTop="1" x14ac:dyDescent="0.3">
      <c r="B12" s="4" t="s">
        <v>1</v>
      </c>
      <c r="C12" s="4" t="s">
        <v>0</v>
      </c>
    </row>
    <row r="13" spans="2:14" x14ac:dyDescent="0.3">
      <c r="B13" s="5">
        <v>1</v>
      </c>
      <c r="C13" s="5">
        <v>138.6</v>
      </c>
    </row>
    <row r="14" spans="2:14" x14ac:dyDescent="0.3">
      <c r="B14" s="5">
        <v>2</v>
      </c>
      <c r="C14" s="5">
        <v>118.7</v>
      </c>
    </row>
    <row r="15" spans="2:14" x14ac:dyDescent="0.3">
      <c r="B15" s="5">
        <v>3</v>
      </c>
      <c r="C15" s="5">
        <v>124.7</v>
      </c>
    </row>
    <row r="16" spans="2:14" x14ac:dyDescent="0.3">
      <c r="B16" s="5">
        <v>4</v>
      </c>
      <c r="C16" s="5">
        <v>105.9</v>
      </c>
    </row>
    <row r="17" spans="2:3" x14ac:dyDescent="0.3">
      <c r="B17" s="5">
        <v>5</v>
      </c>
      <c r="C17" s="5">
        <v>253.4</v>
      </c>
    </row>
    <row r="18" spans="2:3" x14ac:dyDescent="0.3">
      <c r="B18" s="5">
        <v>6</v>
      </c>
      <c r="C18" s="5">
        <v>222.2</v>
      </c>
    </row>
    <row r="19" spans="2:3" x14ac:dyDescent="0.3">
      <c r="B19" s="5">
        <v>7</v>
      </c>
      <c r="C19" s="5">
        <v>156.4</v>
      </c>
    </row>
    <row r="20" spans="2:3" x14ac:dyDescent="0.3">
      <c r="B20" s="5">
        <v>8</v>
      </c>
      <c r="C20" s="5">
        <v>139.69999999999999</v>
      </c>
    </row>
    <row r="21" spans="2:3" x14ac:dyDescent="0.3">
      <c r="B21" s="5">
        <v>9</v>
      </c>
      <c r="C21" s="5">
        <v>188.9</v>
      </c>
    </row>
    <row r="22" spans="2:3" x14ac:dyDescent="0.3">
      <c r="B22" s="5">
        <v>10</v>
      </c>
      <c r="C22" s="5">
        <v>93</v>
      </c>
    </row>
    <row r="23" spans="2:3" x14ac:dyDescent="0.3">
      <c r="B23" s="5">
        <v>11</v>
      </c>
      <c r="C23" s="5">
        <v>183.4</v>
      </c>
    </row>
    <row r="24" spans="2:3" x14ac:dyDescent="0.3">
      <c r="B24" s="5">
        <v>12</v>
      </c>
      <c r="C24" s="5">
        <v>171.9</v>
      </c>
    </row>
    <row r="25" spans="2:3" x14ac:dyDescent="0.3">
      <c r="B25" s="5">
        <v>13</v>
      </c>
      <c r="C25" s="5">
        <v>131.30000000000001</v>
      </c>
    </row>
    <row r="26" spans="2:3" x14ac:dyDescent="0.3">
      <c r="B26" s="5">
        <v>14</v>
      </c>
      <c r="C26" s="5">
        <v>168.2</v>
      </c>
    </row>
    <row r="27" spans="2:3" x14ac:dyDescent="0.3">
      <c r="B27" s="5">
        <v>15</v>
      </c>
      <c r="C27" s="5">
        <v>112.4</v>
      </c>
    </row>
    <row r="28" spans="2:3" x14ac:dyDescent="0.3">
      <c r="B28" s="5">
        <v>16</v>
      </c>
      <c r="C28" s="5">
        <v>219.9</v>
      </c>
    </row>
    <row r="29" spans="2:3" x14ac:dyDescent="0.3">
      <c r="B29" s="5">
        <v>17</v>
      </c>
      <c r="C29" s="5">
        <v>153.30000000000001</v>
      </c>
    </row>
    <row r="30" spans="2:3" x14ac:dyDescent="0.3">
      <c r="B30" s="5">
        <v>18</v>
      </c>
      <c r="C30" s="5">
        <v>124.7</v>
      </c>
    </row>
    <row r="31" spans="2:3" x14ac:dyDescent="0.3">
      <c r="B31" s="5">
        <v>19</v>
      </c>
      <c r="C31" s="5">
        <v>141.5</v>
      </c>
    </row>
    <row r="32" spans="2:3" x14ac:dyDescent="0.3">
      <c r="B32" s="5">
        <v>20</v>
      </c>
      <c r="C32" s="5">
        <v>126</v>
      </c>
    </row>
    <row r="33" spans="2:3" x14ac:dyDescent="0.3">
      <c r="B33" s="5">
        <v>21</v>
      </c>
      <c r="C33" s="5">
        <v>140.5</v>
      </c>
    </row>
    <row r="34" spans="2:3" x14ac:dyDescent="0.3">
      <c r="B34" s="5">
        <v>22</v>
      </c>
      <c r="C34" s="5">
        <v>122.1</v>
      </c>
    </row>
    <row r="35" spans="2:3" x14ac:dyDescent="0.3">
      <c r="B35" s="5">
        <v>23</v>
      </c>
      <c r="C35" s="5">
        <v>92.5</v>
      </c>
    </row>
    <row r="36" spans="2:3" x14ac:dyDescent="0.3">
      <c r="B36" s="5">
        <v>24</v>
      </c>
      <c r="C36" s="5">
        <v>151.69999999999999</v>
      </c>
    </row>
    <row r="37" spans="2:3" x14ac:dyDescent="0.3">
      <c r="B37" s="5">
        <v>25</v>
      </c>
      <c r="C37" s="5">
        <v>118.2</v>
      </c>
    </row>
    <row r="38" spans="2:3" x14ac:dyDescent="0.3">
      <c r="B38" s="5">
        <v>26</v>
      </c>
      <c r="C38" s="5">
        <v>300</v>
      </c>
    </row>
    <row r="39" spans="2:3" x14ac:dyDescent="0.3">
      <c r="B39" s="5">
        <v>27</v>
      </c>
      <c r="C39" s="5">
        <v>112.4</v>
      </c>
    </row>
    <row r="40" spans="2:3" x14ac:dyDescent="0.3">
      <c r="B40" s="5">
        <v>28</v>
      </c>
      <c r="C40" s="5">
        <v>97</v>
      </c>
    </row>
    <row r="41" spans="2:3" x14ac:dyDescent="0.3">
      <c r="B41" s="5">
        <v>29</v>
      </c>
      <c r="C41" s="5">
        <v>261</v>
      </c>
    </row>
    <row r="42" spans="2:3" x14ac:dyDescent="0.3">
      <c r="B42" s="5">
        <v>30</v>
      </c>
      <c r="C42" s="5">
        <v>122.6</v>
      </c>
    </row>
    <row r="43" spans="2:3" x14ac:dyDescent="0.3">
      <c r="B43" s="5">
        <v>31</v>
      </c>
      <c r="C43" s="5">
        <v>121.1</v>
      </c>
    </row>
    <row r="44" spans="2:3" x14ac:dyDescent="0.3">
      <c r="B44" s="5">
        <v>32</v>
      </c>
      <c r="C44" s="5">
        <v>116.6</v>
      </c>
    </row>
    <row r="45" spans="2:3" x14ac:dyDescent="0.3">
      <c r="B45" s="5">
        <v>33</v>
      </c>
      <c r="C45" s="5">
        <v>97.7</v>
      </c>
    </row>
    <row r="46" spans="2:3" x14ac:dyDescent="0.3">
      <c r="B46" s="5">
        <v>34</v>
      </c>
      <c r="C46" s="5">
        <v>93</v>
      </c>
    </row>
    <row r="47" spans="2:3" x14ac:dyDescent="0.3">
      <c r="B47" s="5">
        <v>35</v>
      </c>
      <c r="C47" s="5">
        <v>101.7</v>
      </c>
    </row>
    <row r="48" spans="2:3" x14ac:dyDescent="0.3">
      <c r="B48" s="5">
        <v>36</v>
      </c>
      <c r="C48" s="5">
        <v>204.4</v>
      </c>
    </row>
    <row r="49" spans="2:3" x14ac:dyDescent="0.3">
      <c r="B49" s="5">
        <v>37</v>
      </c>
      <c r="C49" s="5">
        <v>138.1</v>
      </c>
    </row>
    <row r="50" spans="2:3" x14ac:dyDescent="0.3">
      <c r="B50" s="5">
        <v>38</v>
      </c>
      <c r="C50" s="5">
        <v>92.2</v>
      </c>
    </row>
    <row r="51" spans="2:3" x14ac:dyDescent="0.3">
      <c r="B51" s="5">
        <v>39</v>
      </c>
      <c r="C51" s="5">
        <v>148.80000000000001</v>
      </c>
    </row>
    <row r="52" spans="2:3" x14ac:dyDescent="0.3">
      <c r="B52" s="5">
        <v>40</v>
      </c>
      <c r="C52" s="5">
        <v>118.4</v>
      </c>
    </row>
    <row r="53" spans="2:3" x14ac:dyDescent="0.3">
      <c r="B53" s="5">
        <v>41</v>
      </c>
      <c r="C53" s="5">
        <v>90.9</v>
      </c>
    </row>
    <row r="54" spans="2:3" x14ac:dyDescent="0.3">
      <c r="B54" s="5">
        <v>42</v>
      </c>
      <c r="C54" s="5">
        <v>151.5</v>
      </c>
    </row>
    <row r="55" spans="2:3" x14ac:dyDescent="0.3">
      <c r="B55" s="5">
        <v>43</v>
      </c>
      <c r="C55" s="5">
        <v>225.6</v>
      </c>
    </row>
    <row r="56" spans="2:3" x14ac:dyDescent="0.3">
      <c r="B56" s="5">
        <v>44</v>
      </c>
      <c r="C56" s="5">
        <v>143.9</v>
      </c>
    </row>
    <row r="57" spans="2:3" x14ac:dyDescent="0.3">
      <c r="B57" s="5">
        <v>45</v>
      </c>
      <c r="C57" s="5">
        <v>195.7</v>
      </c>
    </row>
    <row r="58" spans="2:3" x14ac:dyDescent="0.3">
      <c r="B58" s="5">
        <v>46</v>
      </c>
      <c r="C58" s="5">
        <v>103.5</v>
      </c>
    </row>
    <row r="59" spans="2:3" x14ac:dyDescent="0.3">
      <c r="B59" s="5">
        <v>47</v>
      </c>
      <c r="C59" s="5">
        <v>262.8</v>
      </c>
    </row>
    <row r="60" spans="2:3" x14ac:dyDescent="0.3">
      <c r="B60" s="5">
        <v>48</v>
      </c>
      <c r="C60" s="5">
        <v>125.5</v>
      </c>
    </row>
    <row r="61" spans="2:3" x14ac:dyDescent="0.3">
      <c r="B61" s="5">
        <v>49</v>
      </c>
      <c r="C61" s="5">
        <v>136.80000000000001</v>
      </c>
    </row>
    <row r="62" spans="2:3" x14ac:dyDescent="0.3">
      <c r="B62" s="5">
        <v>50</v>
      </c>
      <c r="C62" s="5">
        <v>110.1</v>
      </c>
    </row>
    <row r="63" spans="2:3" x14ac:dyDescent="0.3">
      <c r="B63" s="5">
        <v>51</v>
      </c>
      <c r="C63" s="5">
        <v>139.1</v>
      </c>
    </row>
    <row r="64" spans="2:3" x14ac:dyDescent="0.3">
      <c r="B64" s="5">
        <v>52</v>
      </c>
      <c r="C64" s="5">
        <v>142.80000000000001</v>
      </c>
    </row>
    <row r="65" spans="2:3" x14ac:dyDescent="0.3">
      <c r="B65" s="5">
        <v>53</v>
      </c>
      <c r="C65" s="5">
        <v>124.5</v>
      </c>
    </row>
    <row r="66" spans="2:3" x14ac:dyDescent="0.3">
      <c r="B66" s="5">
        <v>54</v>
      </c>
      <c r="C66" s="5">
        <v>145.69999999999999</v>
      </c>
    </row>
    <row r="67" spans="2:3" x14ac:dyDescent="0.3">
      <c r="B67" s="5">
        <v>55</v>
      </c>
      <c r="C67" s="5">
        <v>103.2</v>
      </c>
    </row>
    <row r="68" spans="2:3" x14ac:dyDescent="0.3">
      <c r="B68" s="5">
        <v>56</v>
      </c>
      <c r="C68" s="5">
        <v>153.30000000000001</v>
      </c>
    </row>
    <row r="69" spans="2:3" x14ac:dyDescent="0.3">
      <c r="B69" s="5">
        <v>57</v>
      </c>
      <c r="C69" s="5">
        <v>153.6</v>
      </c>
    </row>
    <row r="70" spans="2:3" x14ac:dyDescent="0.3">
      <c r="B70" s="5">
        <v>58</v>
      </c>
      <c r="C70" s="5">
        <v>100.1</v>
      </c>
    </row>
    <row r="71" spans="2:3" x14ac:dyDescent="0.3">
      <c r="B71" s="5">
        <v>59</v>
      </c>
      <c r="C71" s="5">
        <v>90.7</v>
      </c>
    </row>
    <row r="72" spans="2:3" x14ac:dyDescent="0.3">
      <c r="B72" s="5">
        <v>60</v>
      </c>
      <c r="C72" s="5">
        <v>123.2</v>
      </c>
    </row>
    <row r="73" spans="2:3" x14ac:dyDescent="0.3">
      <c r="B73" s="5">
        <v>61</v>
      </c>
      <c r="C73" s="5">
        <v>165.6</v>
      </c>
    </row>
    <row r="74" spans="2:3" x14ac:dyDescent="0.3">
      <c r="B74" s="5">
        <v>62</v>
      </c>
      <c r="C74" s="5">
        <v>105.3</v>
      </c>
    </row>
    <row r="75" spans="2:3" x14ac:dyDescent="0.3">
      <c r="B75" s="5">
        <v>63</v>
      </c>
      <c r="C75" s="5">
        <v>117.9</v>
      </c>
    </row>
    <row r="76" spans="2:3" x14ac:dyDescent="0.3">
      <c r="B76" s="5">
        <v>64</v>
      </c>
      <c r="C76" s="5">
        <v>120.5</v>
      </c>
    </row>
    <row r="77" spans="2:3" x14ac:dyDescent="0.3">
      <c r="B77" s="5">
        <v>65</v>
      </c>
      <c r="C77" s="5">
        <v>260.5</v>
      </c>
    </row>
    <row r="78" spans="2:3" x14ac:dyDescent="0.3">
      <c r="B78" s="5">
        <v>66</v>
      </c>
      <c r="C78" s="5">
        <v>207</v>
      </c>
    </row>
    <row r="79" spans="2:3" x14ac:dyDescent="0.3">
      <c r="B79" s="5">
        <v>67</v>
      </c>
      <c r="C79" s="5">
        <v>139.9</v>
      </c>
    </row>
    <row r="80" spans="2:3" x14ac:dyDescent="0.3">
      <c r="B80" s="5">
        <v>68</v>
      </c>
      <c r="C80" s="5">
        <v>104</v>
      </c>
    </row>
    <row r="81" spans="2:3" x14ac:dyDescent="0.3">
      <c r="B81" s="5">
        <v>69</v>
      </c>
      <c r="C81" s="5">
        <v>149.9</v>
      </c>
    </row>
    <row r="82" spans="2:3" x14ac:dyDescent="0.3">
      <c r="B82" s="5">
        <v>70</v>
      </c>
      <c r="C82" s="5">
        <v>155.1</v>
      </c>
    </row>
    <row r="83" spans="2:3" x14ac:dyDescent="0.3">
      <c r="B83" s="5">
        <v>71</v>
      </c>
      <c r="C83" s="5">
        <v>169.3</v>
      </c>
    </row>
    <row r="84" spans="2:3" x14ac:dyDescent="0.3">
      <c r="B84" s="5">
        <v>72</v>
      </c>
      <c r="C84" s="5">
        <v>110.3</v>
      </c>
    </row>
    <row r="85" spans="2:3" x14ac:dyDescent="0.3">
      <c r="B85" s="5">
        <v>73</v>
      </c>
      <c r="C85" s="5">
        <v>136.30000000000001</v>
      </c>
    </row>
    <row r="86" spans="2:3" x14ac:dyDescent="0.3">
      <c r="B86" s="5">
        <v>74</v>
      </c>
      <c r="C86" s="5">
        <v>101.1</v>
      </c>
    </row>
    <row r="87" spans="2:3" x14ac:dyDescent="0.3">
      <c r="B87" s="5">
        <v>75</v>
      </c>
      <c r="C87" s="5">
        <v>170.6</v>
      </c>
    </row>
    <row r="88" spans="2:3" x14ac:dyDescent="0.3">
      <c r="B88" s="5">
        <v>76</v>
      </c>
      <c r="C88" s="5">
        <v>215.1</v>
      </c>
    </row>
    <row r="89" spans="2:3" x14ac:dyDescent="0.3">
      <c r="B89" s="5">
        <v>77</v>
      </c>
      <c r="C89" s="5">
        <v>119</v>
      </c>
    </row>
    <row r="90" spans="2:3" x14ac:dyDescent="0.3">
      <c r="B90" s="5">
        <v>78</v>
      </c>
      <c r="C90" s="5">
        <v>113.2</v>
      </c>
    </row>
    <row r="91" spans="2:3" x14ac:dyDescent="0.3">
      <c r="B91" s="5">
        <v>79</v>
      </c>
      <c r="C91" s="5">
        <v>111.9</v>
      </c>
    </row>
    <row r="92" spans="2:3" x14ac:dyDescent="0.3">
      <c r="B92" s="5">
        <v>80</v>
      </c>
      <c r="C92" s="5">
        <v>147.80000000000001</v>
      </c>
    </row>
    <row r="93" spans="2:3" x14ac:dyDescent="0.3">
      <c r="B93" s="5">
        <v>81</v>
      </c>
      <c r="C93" s="5">
        <v>93.3</v>
      </c>
    </row>
    <row r="94" spans="2:3" x14ac:dyDescent="0.3">
      <c r="B94" s="5">
        <v>82</v>
      </c>
      <c r="C94" s="5">
        <v>166.4</v>
      </c>
    </row>
    <row r="95" spans="2:3" x14ac:dyDescent="0.3">
      <c r="B95" s="5">
        <v>83</v>
      </c>
      <c r="C95" s="5">
        <v>107.2</v>
      </c>
    </row>
    <row r="96" spans="2:3" x14ac:dyDescent="0.3">
      <c r="B96" s="5">
        <v>84</v>
      </c>
      <c r="C96" s="5">
        <v>127.4</v>
      </c>
    </row>
    <row r="97" spans="2:3" x14ac:dyDescent="0.3">
      <c r="B97" s="5">
        <v>85</v>
      </c>
      <c r="C97" s="5">
        <v>108.2</v>
      </c>
    </row>
    <row r="98" spans="2:3" x14ac:dyDescent="0.3">
      <c r="B98" s="5">
        <v>86</v>
      </c>
      <c r="C98" s="5">
        <v>190.8</v>
      </c>
    </row>
    <row r="99" spans="2:3" x14ac:dyDescent="0.3">
      <c r="B99" s="5">
        <v>87</v>
      </c>
      <c r="C99" s="5">
        <v>128.1</v>
      </c>
    </row>
    <row r="100" spans="2:3" x14ac:dyDescent="0.3">
      <c r="B100" s="5">
        <v>88</v>
      </c>
      <c r="C100" s="5">
        <v>97.5</v>
      </c>
    </row>
    <row r="101" spans="2:3" x14ac:dyDescent="0.3">
      <c r="B101" s="5">
        <v>89</v>
      </c>
      <c r="C101" s="5">
        <v>114.3</v>
      </c>
    </row>
    <row r="102" spans="2:3" x14ac:dyDescent="0.3">
      <c r="B102" s="5">
        <v>90</v>
      </c>
      <c r="C102" s="5">
        <v>111.9</v>
      </c>
    </row>
    <row r="103" spans="2:3" x14ac:dyDescent="0.3">
      <c r="B103" s="5">
        <v>91</v>
      </c>
      <c r="C103" s="5">
        <v>132.1</v>
      </c>
    </row>
    <row r="104" spans="2:3" x14ac:dyDescent="0.3">
      <c r="B104" s="5">
        <v>92</v>
      </c>
      <c r="C104" s="5">
        <v>167.7</v>
      </c>
    </row>
    <row r="105" spans="2:3" x14ac:dyDescent="0.3">
      <c r="B105" s="5">
        <v>93</v>
      </c>
      <c r="C105" s="5">
        <v>127.1</v>
      </c>
    </row>
    <row r="106" spans="2:3" x14ac:dyDescent="0.3">
      <c r="B106" s="5">
        <v>94</v>
      </c>
      <c r="C106" s="5">
        <v>90.9</v>
      </c>
    </row>
    <row r="107" spans="2:3" x14ac:dyDescent="0.3">
      <c r="B107" s="5">
        <v>95</v>
      </c>
      <c r="C107" s="5">
        <v>106.7</v>
      </c>
    </row>
    <row r="108" spans="2:3" x14ac:dyDescent="0.3">
      <c r="B108" s="5">
        <v>96</v>
      </c>
      <c r="C108" s="5">
        <v>157</v>
      </c>
    </row>
    <row r="109" spans="2:3" x14ac:dyDescent="0.3">
      <c r="B109" s="5">
        <v>97</v>
      </c>
      <c r="C109" s="5">
        <v>96.2</v>
      </c>
    </row>
    <row r="110" spans="2:3" x14ac:dyDescent="0.3">
      <c r="B110" s="5">
        <v>98</v>
      </c>
      <c r="C110" s="5">
        <v>152.19999999999999</v>
      </c>
    </row>
    <row r="111" spans="2:3" x14ac:dyDescent="0.3">
      <c r="B111" s="5">
        <v>99</v>
      </c>
      <c r="C111" s="5">
        <v>133.6</v>
      </c>
    </row>
    <row r="112" spans="2:3" x14ac:dyDescent="0.3">
      <c r="B112" s="5">
        <v>100</v>
      </c>
      <c r="C112" s="5">
        <v>126.8</v>
      </c>
    </row>
    <row r="113" spans="3:3" x14ac:dyDescent="0.3">
      <c r="C113" s="1"/>
    </row>
    <row r="114" spans="3:3" x14ac:dyDescent="0.3">
      <c r="C114" s="1"/>
    </row>
    <row r="115" spans="3:3" x14ac:dyDescent="0.3">
      <c r="C115" s="1"/>
    </row>
    <row r="116" spans="3:3" x14ac:dyDescent="0.3">
      <c r="C116" s="1"/>
    </row>
    <row r="117" spans="3:3" x14ac:dyDescent="0.3">
      <c r="C117" s="1"/>
    </row>
    <row r="118" spans="3:3" x14ac:dyDescent="0.3">
      <c r="C118" s="1"/>
    </row>
    <row r="119" spans="3:3" x14ac:dyDescent="0.3">
      <c r="C119" s="1"/>
    </row>
    <row r="120" spans="3:3" x14ac:dyDescent="0.3">
      <c r="C120" s="1"/>
    </row>
    <row r="121" spans="3:3" x14ac:dyDescent="0.3">
      <c r="C121" s="1"/>
    </row>
    <row r="122" spans="3:3" x14ac:dyDescent="0.3">
      <c r="C122" s="1"/>
    </row>
    <row r="123" spans="3:3" x14ac:dyDescent="0.3">
      <c r="C123" s="1"/>
    </row>
    <row r="124" spans="3:3" x14ac:dyDescent="0.3">
      <c r="C124" s="1"/>
    </row>
    <row r="125" spans="3:3" x14ac:dyDescent="0.3">
      <c r="C125" s="1"/>
    </row>
    <row r="126" spans="3:3" x14ac:dyDescent="0.3">
      <c r="C126" s="1"/>
    </row>
    <row r="127" spans="3:3" x14ac:dyDescent="0.3">
      <c r="C127" s="1"/>
    </row>
    <row r="128" spans="3:3" x14ac:dyDescent="0.3">
      <c r="C128" s="1"/>
    </row>
    <row r="129" spans="3:3" x14ac:dyDescent="0.3">
      <c r="C129" s="1"/>
    </row>
    <row r="130" spans="3:3" x14ac:dyDescent="0.3">
      <c r="C130" s="1"/>
    </row>
    <row r="131" spans="3:3" x14ac:dyDescent="0.3">
      <c r="C131" s="1"/>
    </row>
    <row r="132" spans="3:3" x14ac:dyDescent="0.3">
      <c r="C132" s="1"/>
    </row>
    <row r="133" spans="3:3" x14ac:dyDescent="0.3">
      <c r="C133" s="1"/>
    </row>
    <row r="134" spans="3:3" x14ac:dyDescent="0.3">
      <c r="C134" s="1"/>
    </row>
    <row r="135" spans="3:3" x14ac:dyDescent="0.3">
      <c r="C135" s="1"/>
    </row>
    <row r="136" spans="3:3" x14ac:dyDescent="0.3">
      <c r="C136" s="1"/>
    </row>
    <row r="137" spans="3:3" x14ac:dyDescent="0.3">
      <c r="C137" s="1"/>
    </row>
    <row r="138" spans="3:3" x14ac:dyDescent="0.3">
      <c r="C138" s="1"/>
    </row>
    <row r="139" spans="3:3" x14ac:dyDescent="0.3">
      <c r="C139" s="1"/>
    </row>
    <row r="140" spans="3:3" x14ac:dyDescent="0.3">
      <c r="C140" s="1"/>
    </row>
    <row r="141" spans="3:3" x14ac:dyDescent="0.3">
      <c r="C141" s="1"/>
    </row>
    <row r="142" spans="3:3" x14ac:dyDescent="0.3">
      <c r="C142" s="1"/>
    </row>
    <row r="143" spans="3:3" x14ac:dyDescent="0.3">
      <c r="C143" s="1"/>
    </row>
    <row r="144" spans="3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  <row r="156" spans="3:3" x14ac:dyDescent="0.3">
      <c r="C156" s="1"/>
    </row>
    <row r="157" spans="3:3" x14ac:dyDescent="0.3">
      <c r="C157" s="1"/>
    </row>
    <row r="158" spans="3:3" x14ac:dyDescent="0.3">
      <c r="C158" s="1"/>
    </row>
    <row r="159" spans="3:3" x14ac:dyDescent="0.3">
      <c r="C159" s="1"/>
    </row>
    <row r="160" spans="3:3" x14ac:dyDescent="0.3">
      <c r="C160" s="1"/>
    </row>
    <row r="161" spans="3:3" x14ac:dyDescent="0.3">
      <c r="C161" s="1"/>
    </row>
    <row r="162" spans="3:3" x14ac:dyDescent="0.3">
      <c r="C162" s="1"/>
    </row>
    <row r="163" spans="3:3" x14ac:dyDescent="0.3">
      <c r="C163" s="1"/>
    </row>
    <row r="164" spans="3:3" x14ac:dyDescent="0.3">
      <c r="C164" s="1"/>
    </row>
    <row r="165" spans="3:3" x14ac:dyDescent="0.3">
      <c r="C165" s="1"/>
    </row>
    <row r="166" spans="3:3" x14ac:dyDescent="0.3">
      <c r="C166" s="1"/>
    </row>
    <row r="167" spans="3:3" x14ac:dyDescent="0.3">
      <c r="C167" s="1"/>
    </row>
    <row r="168" spans="3:3" x14ac:dyDescent="0.3">
      <c r="C168" s="1"/>
    </row>
    <row r="169" spans="3:3" x14ac:dyDescent="0.3">
      <c r="C169" s="1"/>
    </row>
    <row r="170" spans="3:3" x14ac:dyDescent="0.3">
      <c r="C170" s="1"/>
    </row>
    <row r="171" spans="3:3" x14ac:dyDescent="0.3">
      <c r="C171" s="1"/>
    </row>
    <row r="172" spans="3:3" x14ac:dyDescent="0.3">
      <c r="C172" s="1"/>
    </row>
    <row r="173" spans="3:3" x14ac:dyDescent="0.3">
      <c r="C173" s="1"/>
    </row>
    <row r="174" spans="3:3" x14ac:dyDescent="0.3">
      <c r="C174" s="1"/>
    </row>
    <row r="175" spans="3:3" x14ac:dyDescent="0.3">
      <c r="C175" s="1"/>
    </row>
    <row r="176" spans="3:3" x14ac:dyDescent="0.3">
      <c r="C176" s="1"/>
    </row>
    <row r="177" spans="3:3" x14ac:dyDescent="0.3">
      <c r="C177" s="1"/>
    </row>
    <row r="178" spans="3:3" x14ac:dyDescent="0.3">
      <c r="C178" s="1"/>
    </row>
    <row r="179" spans="3:3" x14ac:dyDescent="0.3">
      <c r="C179" s="1"/>
    </row>
    <row r="180" spans="3:3" x14ac:dyDescent="0.3">
      <c r="C180" s="1"/>
    </row>
    <row r="181" spans="3:3" x14ac:dyDescent="0.3">
      <c r="C181" s="1"/>
    </row>
    <row r="182" spans="3:3" x14ac:dyDescent="0.3">
      <c r="C182" s="1"/>
    </row>
    <row r="183" spans="3:3" x14ac:dyDescent="0.3">
      <c r="C183" s="1"/>
    </row>
    <row r="184" spans="3:3" x14ac:dyDescent="0.3">
      <c r="C184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1C63D-ACAD-46A9-8518-298F509511FB}">
  <dimension ref="B1:N184"/>
  <sheetViews>
    <sheetView tabSelected="1" workbookViewId="0">
      <selection activeCell="C12" sqref="C12"/>
    </sheetView>
  </sheetViews>
  <sheetFormatPr defaultRowHeight="14.4" x14ac:dyDescent="0.3"/>
  <cols>
    <col min="3" max="3" width="14.77734375" bestFit="1" customWidth="1"/>
  </cols>
  <sheetData>
    <row r="1" spans="2:14" ht="20.399999999999999" thickBot="1" x14ac:dyDescent="0.45">
      <c r="B1" s="7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5" thickTop="1" x14ac:dyDescent="0.3">
      <c r="B2" s="10"/>
      <c r="C2" s="10" t="s">
        <v>8</v>
      </c>
    </row>
    <row r="3" spans="2:14" x14ac:dyDescent="0.3">
      <c r="B3" s="10" t="s">
        <v>2</v>
      </c>
      <c r="C3" s="10">
        <f>COUNT(C13:C287)</f>
        <v>125</v>
      </c>
    </row>
    <row r="4" spans="2:14" x14ac:dyDescent="0.3">
      <c r="B4" s="10" t="s">
        <v>3</v>
      </c>
      <c r="C4" s="11">
        <f>GEOMEAN(C13:C289)</f>
        <v>478.03052743730274</v>
      </c>
    </row>
    <row r="5" spans="2:14" x14ac:dyDescent="0.3">
      <c r="B5" s="10" t="s">
        <v>4</v>
      </c>
      <c r="C5" s="11">
        <f>MEDIAN(C13:C288)</f>
        <v>470.4</v>
      </c>
    </row>
    <row r="6" spans="2:14" x14ac:dyDescent="0.3">
      <c r="B6" s="10" t="s">
        <v>5</v>
      </c>
      <c r="C6" s="11">
        <f>MIN(C13:C288)</f>
        <v>97</v>
      </c>
    </row>
    <row r="7" spans="2:14" x14ac:dyDescent="0.3">
      <c r="B7" s="10" t="s">
        <v>6</v>
      </c>
      <c r="C7" s="11">
        <f>MAX(C13:C288)</f>
        <v>7750</v>
      </c>
    </row>
    <row r="8" spans="2:14" x14ac:dyDescent="0.3">
      <c r="B8" s="10" t="s">
        <v>7</v>
      </c>
      <c r="C8" s="11">
        <f>_xlfn.STDEV.S(C13:C287)</f>
        <v>1312.0726861740056</v>
      </c>
    </row>
    <row r="11" spans="2:14" ht="20.399999999999999" thickBot="1" x14ac:dyDescent="0.45">
      <c r="B11" s="7" t="s">
        <v>10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2:14" ht="15" thickTop="1" x14ac:dyDescent="0.3">
      <c r="B12" s="4" t="s">
        <v>1</v>
      </c>
      <c r="C12" s="4" t="s">
        <v>0</v>
      </c>
    </row>
    <row r="13" spans="2:14" x14ac:dyDescent="0.3">
      <c r="B13" s="5">
        <v>1</v>
      </c>
      <c r="C13" s="5">
        <v>5043.3</v>
      </c>
    </row>
    <row r="14" spans="2:14" x14ac:dyDescent="0.3">
      <c r="B14" s="5">
        <v>2</v>
      </c>
      <c r="C14" s="5">
        <v>3073.8</v>
      </c>
    </row>
    <row r="15" spans="2:14" x14ac:dyDescent="0.3">
      <c r="B15" s="5">
        <v>3</v>
      </c>
      <c r="C15" s="5">
        <v>272.8</v>
      </c>
    </row>
    <row r="16" spans="2:14" x14ac:dyDescent="0.3">
      <c r="B16" s="5">
        <v>4</v>
      </c>
      <c r="C16" s="5">
        <v>460.9</v>
      </c>
    </row>
    <row r="17" spans="2:3" x14ac:dyDescent="0.3">
      <c r="B17" s="5">
        <v>5</v>
      </c>
      <c r="C17" s="5">
        <v>1117.0999999999999</v>
      </c>
    </row>
    <row r="18" spans="2:3" x14ac:dyDescent="0.3">
      <c r="B18" s="5">
        <v>6</v>
      </c>
      <c r="C18" s="5">
        <v>196.3</v>
      </c>
    </row>
    <row r="19" spans="2:3" x14ac:dyDescent="0.3">
      <c r="B19" s="5">
        <v>7</v>
      </c>
      <c r="C19" s="5">
        <v>1035.0999999999999</v>
      </c>
    </row>
    <row r="20" spans="2:3" x14ac:dyDescent="0.3">
      <c r="B20" s="5">
        <v>8</v>
      </c>
      <c r="C20" s="5">
        <v>250.8</v>
      </c>
    </row>
    <row r="21" spans="2:3" x14ac:dyDescent="0.3">
      <c r="B21" s="5">
        <v>9</v>
      </c>
      <c r="C21" s="5">
        <v>770.9</v>
      </c>
    </row>
    <row r="22" spans="2:3" x14ac:dyDescent="0.3">
      <c r="B22" s="5">
        <v>10</v>
      </c>
      <c r="C22" s="5">
        <v>2483.9</v>
      </c>
    </row>
    <row r="23" spans="2:3" x14ac:dyDescent="0.3">
      <c r="B23" s="5">
        <v>11</v>
      </c>
      <c r="C23" s="5">
        <v>1168.7</v>
      </c>
    </row>
    <row r="24" spans="2:3" x14ac:dyDescent="0.3">
      <c r="B24" s="5">
        <v>12</v>
      </c>
      <c r="C24" s="5">
        <v>527.5</v>
      </c>
    </row>
    <row r="25" spans="2:3" x14ac:dyDescent="0.3">
      <c r="B25" s="5">
        <v>13</v>
      </c>
      <c r="C25" s="5">
        <v>3244.4</v>
      </c>
    </row>
    <row r="26" spans="2:3" x14ac:dyDescent="0.3">
      <c r="B26" s="5">
        <v>14</v>
      </c>
      <c r="C26" s="5">
        <v>260</v>
      </c>
    </row>
    <row r="27" spans="2:3" x14ac:dyDescent="0.3">
      <c r="B27" s="5">
        <v>15</v>
      </c>
      <c r="C27" s="5">
        <v>490.8</v>
      </c>
    </row>
    <row r="28" spans="2:3" x14ac:dyDescent="0.3">
      <c r="B28" s="5">
        <v>16</v>
      </c>
      <c r="C28" s="5">
        <v>210.4</v>
      </c>
    </row>
    <row r="29" spans="2:3" x14ac:dyDescent="0.3">
      <c r="B29" s="5">
        <v>17</v>
      </c>
      <c r="C29" s="5">
        <v>353.2</v>
      </c>
    </row>
    <row r="30" spans="2:3" x14ac:dyDescent="0.3">
      <c r="B30" s="5">
        <v>18</v>
      </c>
      <c r="C30" s="5">
        <v>175.8</v>
      </c>
    </row>
    <row r="31" spans="2:3" x14ac:dyDescent="0.3">
      <c r="B31" s="5">
        <v>19</v>
      </c>
      <c r="C31" s="5">
        <v>107.2</v>
      </c>
    </row>
    <row r="32" spans="2:3" x14ac:dyDescent="0.3">
      <c r="B32" s="5">
        <v>20</v>
      </c>
      <c r="C32" s="5">
        <v>532.20000000000005</v>
      </c>
    </row>
    <row r="33" spans="2:3" x14ac:dyDescent="0.3">
      <c r="B33" s="5">
        <v>21</v>
      </c>
      <c r="C33" s="5">
        <v>652.5</v>
      </c>
    </row>
    <row r="34" spans="2:3" x14ac:dyDescent="0.3">
      <c r="B34" s="5">
        <v>22</v>
      </c>
      <c r="C34" s="5">
        <v>102.5</v>
      </c>
    </row>
    <row r="35" spans="2:3" x14ac:dyDescent="0.3">
      <c r="B35" s="5">
        <v>23</v>
      </c>
      <c r="C35" s="5">
        <v>6693.7</v>
      </c>
    </row>
    <row r="36" spans="2:3" x14ac:dyDescent="0.3">
      <c r="B36" s="5">
        <v>24</v>
      </c>
      <c r="C36" s="5">
        <v>527.5</v>
      </c>
    </row>
    <row r="37" spans="2:3" x14ac:dyDescent="0.3">
      <c r="B37" s="5">
        <v>25</v>
      </c>
      <c r="C37" s="5">
        <v>442.9</v>
      </c>
    </row>
    <row r="38" spans="2:3" x14ac:dyDescent="0.3">
      <c r="B38" s="5">
        <v>26</v>
      </c>
      <c r="C38" s="5">
        <v>673.2</v>
      </c>
    </row>
    <row r="39" spans="2:3" x14ac:dyDescent="0.3">
      <c r="B39" s="5">
        <v>27</v>
      </c>
      <c r="C39" s="5">
        <v>305.3</v>
      </c>
    </row>
    <row r="40" spans="2:3" x14ac:dyDescent="0.3">
      <c r="B40" s="5">
        <v>28</v>
      </c>
      <c r="C40" s="5">
        <v>211.5</v>
      </c>
    </row>
    <row r="41" spans="2:3" x14ac:dyDescent="0.3">
      <c r="B41" s="5">
        <v>29</v>
      </c>
      <c r="C41" s="5">
        <v>611.4</v>
      </c>
    </row>
    <row r="42" spans="2:3" x14ac:dyDescent="0.3">
      <c r="B42" s="5">
        <v>30</v>
      </c>
      <c r="C42" s="5">
        <v>171.4</v>
      </c>
    </row>
    <row r="43" spans="2:3" x14ac:dyDescent="0.3">
      <c r="B43" s="5">
        <v>31</v>
      </c>
      <c r="C43" s="5">
        <v>191.3</v>
      </c>
    </row>
    <row r="44" spans="2:3" x14ac:dyDescent="0.3">
      <c r="B44" s="5">
        <v>32</v>
      </c>
      <c r="C44" s="5">
        <v>461.7</v>
      </c>
    </row>
    <row r="45" spans="2:3" x14ac:dyDescent="0.3">
      <c r="B45" s="5">
        <v>33</v>
      </c>
      <c r="C45" s="5">
        <v>543.5</v>
      </c>
    </row>
    <row r="46" spans="2:3" x14ac:dyDescent="0.3">
      <c r="B46" s="5">
        <v>34</v>
      </c>
      <c r="C46" s="5">
        <v>99.6</v>
      </c>
    </row>
    <row r="47" spans="2:3" x14ac:dyDescent="0.3">
      <c r="B47" s="5">
        <v>35</v>
      </c>
      <c r="C47" s="5">
        <v>687.1</v>
      </c>
    </row>
    <row r="48" spans="2:3" x14ac:dyDescent="0.3">
      <c r="B48" s="5">
        <v>36</v>
      </c>
      <c r="C48" s="5">
        <v>106.4</v>
      </c>
    </row>
    <row r="49" spans="2:3" x14ac:dyDescent="0.3">
      <c r="B49" s="5">
        <v>37</v>
      </c>
      <c r="C49" s="5">
        <v>151.69999999999999</v>
      </c>
    </row>
    <row r="50" spans="2:3" x14ac:dyDescent="0.3">
      <c r="B50" s="5">
        <v>38</v>
      </c>
      <c r="C50" s="5">
        <v>1664.3</v>
      </c>
    </row>
    <row r="51" spans="2:3" x14ac:dyDescent="0.3">
      <c r="B51" s="5">
        <v>39</v>
      </c>
      <c r="C51" s="5">
        <v>174.8</v>
      </c>
    </row>
    <row r="52" spans="2:3" x14ac:dyDescent="0.3">
      <c r="B52" s="5">
        <v>40</v>
      </c>
      <c r="C52" s="5">
        <v>131.5</v>
      </c>
    </row>
    <row r="53" spans="2:3" x14ac:dyDescent="0.3">
      <c r="B53" s="5">
        <v>41</v>
      </c>
      <c r="C53" s="5">
        <v>853</v>
      </c>
    </row>
    <row r="54" spans="2:3" x14ac:dyDescent="0.3">
      <c r="B54" s="5">
        <v>42</v>
      </c>
      <c r="C54" s="5">
        <v>461.7</v>
      </c>
    </row>
    <row r="55" spans="2:3" x14ac:dyDescent="0.3">
      <c r="B55" s="5">
        <v>43</v>
      </c>
      <c r="C55" s="5">
        <v>1307.0999999999999</v>
      </c>
    </row>
    <row r="56" spans="2:3" x14ac:dyDescent="0.3">
      <c r="B56" s="5">
        <v>44</v>
      </c>
      <c r="C56" s="5">
        <v>426.9</v>
      </c>
    </row>
    <row r="57" spans="2:3" x14ac:dyDescent="0.3">
      <c r="B57" s="5">
        <v>45</v>
      </c>
      <c r="C57" s="5">
        <v>539.79999999999995</v>
      </c>
    </row>
    <row r="58" spans="2:3" x14ac:dyDescent="0.3">
      <c r="B58" s="5">
        <v>46</v>
      </c>
      <c r="C58" s="5">
        <v>761.8</v>
      </c>
    </row>
    <row r="59" spans="2:3" x14ac:dyDescent="0.3">
      <c r="B59" s="5">
        <v>47</v>
      </c>
      <c r="C59" s="5">
        <v>99.1</v>
      </c>
    </row>
    <row r="60" spans="2:3" x14ac:dyDescent="0.3">
      <c r="B60" s="5">
        <v>48</v>
      </c>
      <c r="C60" s="5">
        <v>120.5</v>
      </c>
    </row>
    <row r="61" spans="2:3" x14ac:dyDescent="0.3">
      <c r="B61" s="5">
        <v>49</v>
      </c>
      <c r="C61" s="5">
        <v>1162.2</v>
      </c>
    </row>
    <row r="62" spans="2:3" x14ac:dyDescent="0.3">
      <c r="B62" s="5">
        <v>50</v>
      </c>
      <c r="C62" s="5">
        <v>652.79999999999995</v>
      </c>
    </row>
    <row r="63" spans="2:3" x14ac:dyDescent="0.3">
      <c r="B63" s="5">
        <v>51</v>
      </c>
      <c r="C63" s="5">
        <v>7750</v>
      </c>
    </row>
    <row r="64" spans="2:3" x14ac:dyDescent="0.3">
      <c r="B64" s="5">
        <v>52</v>
      </c>
      <c r="C64" s="5">
        <v>1072.8</v>
      </c>
    </row>
    <row r="65" spans="2:3" x14ac:dyDescent="0.3">
      <c r="B65" s="5">
        <v>53</v>
      </c>
      <c r="C65" s="5">
        <v>238.7</v>
      </c>
    </row>
    <row r="66" spans="2:3" x14ac:dyDescent="0.3">
      <c r="B66" s="5">
        <v>54</v>
      </c>
      <c r="C66" s="5">
        <v>1285.5999999999999</v>
      </c>
    </row>
    <row r="67" spans="2:3" x14ac:dyDescent="0.3">
      <c r="B67" s="5">
        <v>55</v>
      </c>
      <c r="C67" s="5">
        <v>266.2</v>
      </c>
    </row>
    <row r="68" spans="2:3" x14ac:dyDescent="0.3">
      <c r="B68" s="5">
        <v>56</v>
      </c>
      <c r="C68" s="5">
        <v>654.29999999999995</v>
      </c>
    </row>
    <row r="69" spans="2:3" x14ac:dyDescent="0.3">
      <c r="B69" s="5">
        <v>57</v>
      </c>
      <c r="C69" s="5">
        <v>483</v>
      </c>
    </row>
    <row r="70" spans="2:3" x14ac:dyDescent="0.3">
      <c r="B70" s="5">
        <v>58</v>
      </c>
      <c r="C70" s="5">
        <v>135.69999999999999</v>
      </c>
    </row>
    <row r="71" spans="2:3" x14ac:dyDescent="0.3">
      <c r="B71" s="5">
        <v>59</v>
      </c>
      <c r="C71" s="5">
        <v>384.2</v>
      </c>
    </row>
    <row r="72" spans="2:3" x14ac:dyDescent="0.3">
      <c r="B72" s="5">
        <v>60</v>
      </c>
      <c r="C72" s="5">
        <v>385.5</v>
      </c>
    </row>
    <row r="73" spans="2:3" x14ac:dyDescent="0.3">
      <c r="B73" s="5">
        <v>61</v>
      </c>
      <c r="C73" s="5">
        <v>989</v>
      </c>
    </row>
    <row r="74" spans="2:3" x14ac:dyDescent="0.3">
      <c r="B74" s="5">
        <v>62</v>
      </c>
      <c r="C74" s="5">
        <v>470.4</v>
      </c>
    </row>
    <row r="75" spans="2:3" x14ac:dyDescent="0.3">
      <c r="B75" s="5">
        <v>63</v>
      </c>
      <c r="C75" s="5">
        <v>355.6</v>
      </c>
    </row>
    <row r="76" spans="2:3" x14ac:dyDescent="0.3">
      <c r="B76" s="5">
        <v>64</v>
      </c>
      <c r="C76" s="5">
        <v>604.29999999999995</v>
      </c>
    </row>
    <row r="77" spans="2:3" x14ac:dyDescent="0.3">
      <c r="B77" s="5">
        <v>65</v>
      </c>
      <c r="C77" s="5">
        <v>512</v>
      </c>
    </row>
    <row r="78" spans="2:3" x14ac:dyDescent="0.3">
      <c r="B78" s="5">
        <v>66</v>
      </c>
      <c r="C78" s="5">
        <v>244.8</v>
      </c>
    </row>
    <row r="79" spans="2:3" x14ac:dyDescent="0.3">
      <c r="B79" s="5">
        <v>67</v>
      </c>
      <c r="C79" s="5">
        <v>317.89999999999998</v>
      </c>
    </row>
    <row r="80" spans="2:3" x14ac:dyDescent="0.3">
      <c r="B80" s="5">
        <v>68</v>
      </c>
      <c r="C80" s="5">
        <v>825.7</v>
      </c>
    </row>
    <row r="81" spans="2:3" x14ac:dyDescent="0.3">
      <c r="B81" s="5">
        <v>69</v>
      </c>
      <c r="C81" s="5">
        <v>671.6</v>
      </c>
    </row>
    <row r="82" spans="2:3" x14ac:dyDescent="0.3">
      <c r="B82" s="5">
        <v>70</v>
      </c>
      <c r="C82" s="5">
        <v>735.6</v>
      </c>
    </row>
    <row r="83" spans="2:3" x14ac:dyDescent="0.3">
      <c r="B83" s="5">
        <v>71</v>
      </c>
      <c r="C83" s="5">
        <v>305</v>
      </c>
    </row>
    <row r="84" spans="2:3" x14ac:dyDescent="0.3">
      <c r="B84" s="5">
        <v>72</v>
      </c>
      <c r="C84" s="5">
        <v>1326.2</v>
      </c>
    </row>
    <row r="85" spans="2:3" x14ac:dyDescent="0.3">
      <c r="B85" s="5">
        <v>73</v>
      </c>
      <c r="C85" s="5">
        <v>273.8</v>
      </c>
    </row>
    <row r="86" spans="2:3" x14ac:dyDescent="0.3">
      <c r="B86" s="5">
        <v>74</v>
      </c>
      <c r="C86" s="5">
        <v>714.1</v>
      </c>
    </row>
    <row r="87" spans="2:3" x14ac:dyDescent="0.3">
      <c r="B87" s="5">
        <v>75</v>
      </c>
      <c r="C87" s="5">
        <v>788.8</v>
      </c>
    </row>
    <row r="88" spans="2:3" x14ac:dyDescent="0.3">
      <c r="B88" s="5">
        <v>76</v>
      </c>
      <c r="C88" s="5">
        <v>281.2</v>
      </c>
    </row>
    <row r="89" spans="2:3" x14ac:dyDescent="0.3">
      <c r="B89" s="5">
        <v>77</v>
      </c>
      <c r="C89" s="5">
        <v>7657.5</v>
      </c>
    </row>
    <row r="90" spans="2:3" x14ac:dyDescent="0.3">
      <c r="B90" s="5">
        <v>78</v>
      </c>
      <c r="C90" s="5">
        <v>220.6</v>
      </c>
    </row>
    <row r="91" spans="2:3" x14ac:dyDescent="0.3">
      <c r="B91" s="5">
        <v>79</v>
      </c>
      <c r="C91" s="5">
        <v>148.6</v>
      </c>
    </row>
    <row r="92" spans="2:3" x14ac:dyDescent="0.3">
      <c r="B92" s="5">
        <v>80</v>
      </c>
      <c r="C92" s="5">
        <v>150.19999999999999</v>
      </c>
    </row>
    <row r="93" spans="2:3" x14ac:dyDescent="0.3">
      <c r="B93" s="5">
        <v>81</v>
      </c>
      <c r="C93" s="5">
        <v>1328.1</v>
      </c>
    </row>
    <row r="94" spans="2:3" x14ac:dyDescent="0.3">
      <c r="B94" s="5">
        <v>82</v>
      </c>
      <c r="C94" s="5">
        <v>311</v>
      </c>
    </row>
    <row r="95" spans="2:3" x14ac:dyDescent="0.3">
      <c r="B95" s="5">
        <v>83</v>
      </c>
      <c r="C95" s="5">
        <v>1294.2</v>
      </c>
    </row>
    <row r="96" spans="2:3" x14ac:dyDescent="0.3">
      <c r="B96" s="5">
        <v>84</v>
      </c>
      <c r="C96" s="5">
        <v>188.4</v>
      </c>
    </row>
    <row r="97" spans="2:3" x14ac:dyDescent="0.3">
      <c r="B97" s="5">
        <v>85</v>
      </c>
      <c r="C97" s="5">
        <v>390.2</v>
      </c>
    </row>
    <row r="98" spans="2:3" x14ac:dyDescent="0.3">
      <c r="B98" s="5">
        <v>86</v>
      </c>
      <c r="C98" s="5">
        <v>1228.2</v>
      </c>
    </row>
    <row r="99" spans="2:3" x14ac:dyDescent="0.3">
      <c r="B99" s="5">
        <v>87</v>
      </c>
      <c r="C99" s="5">
        <v>621.79999999999995</v>
      </c>
    </row>
    <row r="100" spans="2:3" x14ac:dyDescent="0.3">
      <c r="B100" s="5">
        <v>88</v>
      </c>
      <c r="C100" s="5">
        <v>599</v>
      </c>
    </row>
    <row r="101" spans="2:3" x14ac:dyDescent="0.3">
      <c r="B101" s="5">
        <v>89</v>
      </c>
      <c r="C101" s="5">
        <v>3033.5</v>
      </c>
    </row>
    <row r="102" spans="2:3" x14ac:dyDescent="0.3">
      <c r="B102" s="5">
        <v>90</v>
      </c>
      <c r="C102" s="5">
        <v>4039.2</v>
      </c>
    </row>
    <row r="103" spans="2:3" x14ac:dyDescent="0.3">
      <c r="B103" s="5">
        <v>91</v>
      </c>
      <c r="C103" s="5">
        <v>1089.3</v>
      </c>
    </row>
    <row r="104" spans="2:3" x14ac:dyDescent="0.3">
      <c r="B104" s="5">
        <v>92</v>
      </c>
      <c r="C104" s="5">
        <v>175</v>
      </c>
    </row>
    <row r="105" spans="2:3" x14ac:dyDescent="0.3">
      <c r="B105" s="5">
        <v>93</v>
      </c>
      <c r="C105" s="5">
        <v>285.60000000000002</v>
      </c>
    </row>
    <row r="106" spans="2:3" x14ac:dyDescent="0.3">
      <c r="B106" s="5">
        <v>94</v>
      </c>
      <c r="C106" s="5">
        <v>2938.6</v>
      </c>
    </row>
    <row r="107" spans="2:3" x14ac:dyDescent="0.3">
      <c r="B107" s="5">
        <v>95</v>
      </c>
      <c r="C107" s="5">
        <v>718.5</v>
      </c>
    </row>
    <row r="108" spans="2:3" x14ac:dyDescent="0.3">
      <c r="B108" s="5">
        <v>96</v>
      </c>
      <c r="C108" s="5">
        <v>248.7</v>
      </c>
    </row>
    <row r="109" spans="2:3" x14ac:dyDescent="0.3">
      <c r="B109" s="5">
        <v>97</v>
      </c>
      <c r="C109" s="5">
        <v>376.3</v>
      </c>
    </row>
    <row r="110" spans="2:3" x14ac:dyDescent="0.3">
      <c r="B110" s="5">
        <v>98</v>
      </c>
      <c r="C110" s="5">
        <v>529.6</v>
      </c>
    </row>
    <row r="111" spans="2:3" x14ac:dyDescent="0.3">
      <c r="B111" s="5">
        <v>99</v>
      </c>
      <c r="C111" s="5">
        <v>566.79999999999995</v>
      </c>
    </row>
    <row r="112" spans="2:3" x14ac:dyDescent="0.3">
      <c r="B112" s="5">
        <v>100</v>
      </c>
      <c r="C112" s="5">
        <v>131.30000000000001</v>
      </c>
    </row>
    <row r="113" spans="2:3" x14ac:dyDescent="0.3">
      <c r="B113" s="5">
        <v>101</v>
      </c>
      <c r="C113" s="5">
        <v>119.2</v>
      </c>
    </row>
    <row r="114" spans="2:3" x14ac:dyDescent="0.3">
      <c r="B114" s="5">
        <v>102</v>
      </c>
      <c r="C114" s="5">
        <v>472.5</v>
      </c>
    </row>
    <row r="115" spans="2:3" x14ac:dyDescent="0.3">
      <c r="B115" s="5">
        <v>103</v>
      </c>
      <c r="C115" s="5">
        <v>282</v>
      </c>
    </row>
    <row r="116" spans="2:3" x14ac:dyDescent="0.3">
      <c r="B116" s="5">
        <v>104</v>
      </c>
      <c r="C116" s="5">
        <v>258.89999999999998</v>
      </c>
    </row>
    <row r="117" spans="2:3" x14ac:dyDescent="0.3">
      <c r="B117" s="5">
        <v>105</v>
      </c>
      <c r="C117" s="5">
        <v>236.6</v>
      </c>
    </row>
    <row r="118" spans="2:3" x14ac:dyDescent="0.3">
      <c r="B118" s="5">
        <v>106</v>
      </c>
      <c r="C118" s="5">
        <v>114.8</v>
      </c>
    </row>
    <row r="119" spans="2:3" x14ac:dyDescent="0.3">
      <c r="B119" s="5">
        <v>107</v>
      </c>
      <c r="C119" s="5">
        <v>1189.2</v>
      </c>
    </row>
    <row r="120" spans="2:3" x14ac:dyDescent="0.3">
      <c r="B120" s="5">
        <v>108</v>
      </c>
      <c r="C120" s="5">
        <v>389.1</v>
      </c>
    </row>
    <row r="121" spans="2:3" x14ac:dyDescent="0.3">
      <c r="B121" s="5">
        <v>109</v>
      </c>
      <c r="C121" s="5">
        <v>120.8</v>
      </c>
    </row>
    <row r="122" spans="2:3" x14ac:dyDescent="0.3">
      <c r="B122" s="5">
        <v>110</v>
      </c>
      <c r="C122" s="5">
        <v>193.9</v>
      </c>
    </row>
    <row r="123" spans="2:3" x14ac:dyDescent="0.3">
      <c r="B123" s="5">
        <v>111</v>
      </c>
      <c r="C123" s="5">
        <v>221.7</v>
      </c>
    </row>
    <row r="124" spans="2:3" x14ac:dyDescent="0.3">
      <c r="B124" s="5">
        <v>112</v>
      </c>
      <c r="C124" s="5">
        <v>103</v>
      </c>
    </row>
    <row r="125" spans="2:3" x14ac:dyDescent="0.3">
      <c r="B125" s="5">
        <v>113</v>
      </c>
      <c r="C125" s="5">
        <v>832.3</v>
      </c>
    </row>
    <row r="126" spans="2:3" x14ac:dyDescent="0.3">
      <c r="B126" s="5">
        <v>114</v>
      </c>
      <c r="C126" s="5">
        <v>495.8</v>
      </c>
    </row>
    <row r="127" spans="2:3" x14ac:dyDescent="0.3">
      <c r="B127" s="5">
        <v>115</v>
      </c>
      <c r="C127" s="5">
        <v>132.6</v>
      </c>
    </row>
    <row r="128" spans="2:3" x14ac:dyDescent="0.3">
      <c r="B128" s="5">
        <v>116</v>
      </c>
      <c r="C128" s="5">
        <v>1442</v>
      </c>
    </row>
    <row r="129" spans="2:3" x14ac:dyDescent="0.3">
      <c r="B129" s="5">
        <v>117</v>
      </c>
      <c r="C129" s="5">
        <v>376</v>
      </c>
    </row>
    <row r="130" spans="2:3" x14ac:dyDescent="0.3">
      <c r="B130" s="5">
        <v>118</v>
      </c>
      <c r="C130" s="5">
        <v>97</v>
      </c>
    </row>
    <row r="131" spans="2:3" x14ac:dyDescent="0.3">
      <c r="B131" s="5">
        <v>119</v>
      </c>
      <c r="C131" s="5">
        <v>609.29999999999995</v>
      </c>
    </row>
    <row r="132" spans="2:3" x14ac:dyDescent="0.3">
      <c r="B132" s="5">
        <v>120</v>
      </c>
      <c r="C132" s="5">
        <v>813.7</v>
      </c>
    </row>
    <row r="133" spans="2:3" x14ac:dyDescent="0.3">
      <c r="B133" s="5">
        <v>121</v>
      </c>
      <c r="C133" s="5">
        <v>3346.9</v>
      </c>
    </row>
    <row r="134" spans="2:3" x14ac:dyDescent="0.3">
      <c r="B134" s="5">
        <v>122</v>
      </c>
      <c r="C134" s="5">
        <v>238.7</v>
      </c>
    </row>
    <row r="135" spans="2:3" x14ac:dyDescent="0.3">
      <c r="B135" s="5">
        <v>123</v>
      </c>
      <c r="C135" s="5">
        <v>1216.9000000000001</v>
      </c>
    </row>
    <row r="136" spans="2:3" x14ac:dyDescent="0.3">
      <c r="B136" s="5">
        <v>124</v>
      </c>
      <c r="C136" s="5">
        <v>137.80000000000001</v>
      </c>
    </row>
    <row r="137" spans="2:3" x14ac:dyDescent="0.3">
      <c r="B137" s="5">
        <v>125</v>
      </c>
      <c r="C137" s="5">
        <v>1168.5</v>
      </c>
    </row>
    <row r="138" spans="2:3" x14ac:dyDescent="0.3">
      <c r="C138" s="1"/>
    </row>
    <row r="139" spans="2:3" x14ac:dyDescent="0.3">
      <c r="C139" s="1"/>
    </row>
    <row r="140" spans="2:3" x14ac:dyDescent="0.3">
      <c r="C140" s="1"/>
    </row>
    <row r="141" spans="2:3" x14ac:dyDescent="0.3">
      <c r="C141" s="1"/>
    </row>
    <row r="142" spans="2:3" x14ac:dyDescent="0.3">
      <c r="C142" s="1"/>
    </row>
    <row r="143" spans="2:3" x14ac:dyDescent="0.3">
      <c r="C143" s="1"/>
    </row>
    <row r="144" spans="2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  <row r="156" spans="3:3" x14ac:dyDescent="0.3">
      <c r="C156" s="1"/>
    </row>
    <row r="157" spans="3:3" x14ac:dyDescent="0.3">
      <c r="C157" s="1"/>
    </row>
    <row r="158" spans="3:3" x14ac:dyDescent="0.3">
      <c r="C158" s="1"/>
    </row>
    <row r="159" spans="3:3" x14ac:dyDescent="0.3">
      <c r="C159" s="1"/>
    </row>
    <row r="160" spans="3:3" x14ac:dyDescent="0.3">
      <c r="C160" s="1"/>
    </row>
    <row r="161" spans="3:3" x14ac:dyDescent="0.3">
      <c r="C161" s="1"/>
    </row>
    <row r="162" spans="3:3" x14ac:dyDescent="0.3">
      <c r="C162" s="1"/>
    </row>
    <row r="163" spans="3:3" x14ac:dyDescent="0.3">
      <c r="C163" s="1"/>
    </row>
    <row r="164" spans="3:3" x14ac:dyDescent="0.3">
      <c r="C164" s="1"/>
    </row>
    <row r="165" spans="3:3" x14ac:dyDescent="0.3">
      <c r="C165" s="1"/>
    </row>
    <row r="166" spans="3:3" x14ac:dyDescent="0.3">
      <c r="C166" s="1"/>
    </row>
    <row r="167" spans="3:3" x14ac:dyDescent="0.3">
      <c r="C167" s="1"/>
    </row>
    <row r="168" spans="3:3" x14ac:dyDescent="0.3">
      <c r="C168" s="1"/>
    </row>
    <row r="169" spans="3:3" x14ac:dyDescent="0.3">
      <c r="C169" s="1"/>
    </row>
    <row r="170" spans="3:3" x14ac:dyDescent="0.3">
      <c r="C170" s="1"/>
    </row>
    <row r="171" spans="3:3" x14ac:dyDescent="0.3">
      <c r="C171" s="1"/>
    </row>
    <row r="172" spans="3:3" x14ac:dyDescent="0.3">
      <c r="C172" s="1"/>
    </row>
    <row r="173" spans="3:3" x14ac:dyDescent="0.3">
      <c r="C173" s="1"/>
    </row>
    <row r="174" spans="3:3" x14ac:dyDescent="0.3">
      <c r="C174" s="1"/>
    </row>
    <row r="175" spans="3:3" x14ac:dyDescent="0.3">
      <c r="C175" s="1"/>
    </row>
    <row r="176" spans="3:3" x14ac:dyDescent="0.3">
      <c r="C176" s="1"/>
    </row>
    <row r="177" spans="3:3" x14ac:dyDescent="0.3">
      <c r="C177" s="1"/>
    </row>
    <row r="178" spans="3:3" x14ac:dyDescent="0.3">
      <c r="C178" s="1"/>
    </row>
    <row r="179" spans="3:3" x14ac:dyDescent="0.3">
      <c r="C179" s="1"/>
    </row>
    <row r="180" spans="3:3" x14ac:dyDescent="0.3">
      <c r="C180" s="1"/>
    </row>
    <row r="181" spans="3:3" x14ac:dyDescent="0.3">
      <c r="C181" s="1"/>
    </row>
    <row r="182" spans="3:3" x14ac:dyDescent="0.3">
      <c r="C182" s="1"/>
    </row>
    <row r="183" spans="3:3" x14ac:dyDescent="0.3">
      <c r="C183" s="1"/>
    </row>
    <row r="184" spans="3:3" x14ac:dyDescent="0.3">
      <c r="C184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03034B-ED93-4B8F-A9B3-1A657401DA36}">
  <dimension ref="B1:N184"/>
  <sheetViews>
    <sheetView workbookViewId="0">
      <selection activeCell="C4" sqref="C4:C8"/>
    </sheetView>
  </sheetViews>
  <sheetFormatPr defaultRowHeight="14.4" x14ac:dyDescent="0.3"/>
  <cols>
    <col min="3" max="3" width="15.109375" bestFit="1" customWidth="1"/>
  </cols>
  <sheetData>
    <row r="1" spans="2:14" ht="20.399999999999999" thickBot="1" x14ac:dyDescent="0.45">
      <c r="B1" s="7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5" thickTop="1" x14ac:dyDescent="0.3">
      <c r="B2" s="6"/>
      <c r="C2" s="6" t="s">
        <v>8</v>
      </c>
    </row>
    <row r="3" spans="2:14" x14ac:dyDescent="0.3">
      <c r="B3" s="6" t="s">
        <v>2</v>
      </c>
      <c r="C3" s="5">
        <f>COUNT(C13:C287)</f>
        <v>59</v>
      </c>
    </row>
    <row r="4" spans="2:14" x14ac:dyDescent="0.3">
      <c r="B4" s="6" t="s">
        <v>3</v>
      </c>
      <c r="C4" s="8">
        <f>GEOMEAN(C13:C289)</f>
        <v>2664.2337109352129</v>
      </c>
    </row>
    <row r="5" spans="2:14" x14ac:dyDescent="0.3">
      <c r="B5" s="6" t="s">
        <v>4</v>
      </c>
      <c r="C5" s="8">
        <f>MEDIAN(C13:C288)</f>
        <v>3173.1</v>
      </c>
    </row>
    <row r="6" spans="2:14" x14ac:dyDescent="0.3">
      <c r="B6" s="6" t="s">
        <v>5</v>
      </c>
      <c r="C6" s="8">
        <f>MIN(C13:C288)</f>
        <v>106.9</v>
      </c>
    </row>
    <row r="7" spans="2:14" x14ac:dyDescent="0.3">
      <c r="B7" s="6" t="s">
        <v>6</v>
      </c>
      <c r="C7" s="8">
        <f>MAX(C13:C288)</f>
        <v>180399.1</v>
      </c>
    </row>
    <row r="8" spans="2:14" x14ac:dyDescent="0.3">
      <c r="B8" s="6" t="s">
        <v>7</v>
      </c>
      <c r="C8" s="8">
        <f>_xlfn.STDEV.S(C13:C287)</f>
        <v>25469.339671529731</v>
      </c>
    </row>
    <row r="11" spans="2:14" ht="20.399999999999999" thickBot="1" x14ac:dyDescent="0.45">
      <c r="B11" s="7" t="s">
        <v>10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2:14" ht="15" thickTop="1" x14ac:dyDescent="0.3">
      <c r="B12" s="4" t="s">
        <v>1</v>
      </c>
      <c r="C12" s="4" t="s">
        <v>0</v>
      </c>
    </row>
    <row r="13" spans="2:14" x14ac:dyDescent="0.3">
      <c r="B13">
        <v>1</v>
      </c>
      <c r="C13" s="1">
        <v>40262.1</v>
      </c>
    </row>
    <row r="14" spans="2:14" x14ac:dyDescent="0.3">
      <c r="B14">
        <v>2</v>
      </c>
      <c r="C14" s="1">
        <v>3866.5</v>
      </c>
    </row>
    <row r="15" spans="2:14" x14ac:dyDescent="0.3">
      <c r="B15">
        <v>3</v>
      </c>
      <c r="C15" s="1">
        <v>4649.2</v>
      </c>
    </row>
    <row r="16" spans="2:14" x14ac:dyDescent="0.3">
      <c r="B16">
        <v>4</v>
      </c>
      <c r="C16" s="1">
        <v>27685.5</v>
      </c>
    </row>
    <row r="17" spans="2:3" x14ac:dyDescent="0.3">
      <c r="B17">
        <v>5</v>
      </c>
      <c r="C17" s="1">
        <v>5208.7</v>
      </c>
    </row>
    <row r="18" spans="2:3" x14ac:dyDescent="0.3">
      <c r="B18">
        <v>6</v>
      </c>
      <c r="C18" s="1">
        <v>708.6</v>
      </c>
    </row>
    <row r="19" spans="2:3" x14ac:dyDescent="0.3">
      <c r="B19">
        <v>7</v>
      </c>
      <c r="C19" s="1">
        <v>9363.2000000000007</v>
      </c>
    </row>
    <row r="20" spans="2:3" x14ac:dyDescent="0.3">
      <c r="B20">
        <v>8</v>
      </c>
      <c r="C20" s="1">
        <v>4016.9</v>
      </c>
    </row>
    <row r="21" spans="2:3" x14ac:dyDescent="0.3">
      <c r="B21">
        <v>9</v>
      </c>
      <c r="C21" s="1">
        <v>3784</v>
      </c>
    </row>
    <row r="22" spans="2:3" x14ac:dyDescent="0.3">
      <c r="B22">
        <v>10</v>
      </c>
      <c r="C22" s="1">
        <v>4112.6000000000004</v>
      </c>
    </row>
    <row r="23" spans="2:3" x14ac:dyDescent="0.3">
      <c r="B23">
        <v>11</v>
      </c>
      <c r="C23" s="1">
        <v>7069.2</v>
      </c>
    </row>
    <row r="24" spans="2:3" x14ac:dyDescent="0.3">
      <c r="B24">
        <v>12</v>
      </c>
      <c r="C24" s="1">
        <v>3945.4</v>
      </c>
    </row>
    <row r="25" spans="2:3" x14ac:dyDescent="0.3">
      <c r="B25">
        <v>13</v>
      </c>
      <c r="C25" s="1">
        <v>3607.6</v>
      </c>
    </row>
    <row r="26" spans="2:3" x14ac:dyDescent="0.3">
      <c r="B26">
        <v>14</v>
      </c>
      <c r="C26" s="1">
        <v>180399.1</v>
      </c>
    </row>
    <row r="27" spans="2:3" x14ac:dyDescent="0.3">
      <c r="B27">
        <v>15</v>
      </c>
      <c r="C27" s="1">
        <v>2840.1</v>
      </c>
    </row>
    <row r="28" spans="2:3" x14ac:dyDescent="0.3">
      <c r="B28">
        <v>16</v>
      </c>
      <c r="C28" s="1">
        <v>9808.9</v>
      </c>
    </row>
    <row r="29" spans="2:3" x14ac:dyDescent="0.3">
      <c r="B29">
        <v>17</v>
      </c>
      <c r="C29" s="1">
        <v>3173.1</v>
      </c>
    </row>
    <row r="30" spans="2:3" x14ac:dyDescent="0.3">
      <c r="B30">
        <v>18</v>
      </c>
      <c r="C30" s="1">
        <v>2876.2</v>
      </c>
    </row>
    <row r="31" spans="2:3" x14ac:dyDescent="0.3">
      <c r="B31">
        <v>19</v>
      </c>
      <c r="C31" s="1">
        <v>1965.1</v>
      </c>
    </row>
    <row r="32" spans="2:3" x14ac:dyDescent="0.3">
      <c r="B32">
        <v>20</v>
      </c>
      <c r="C32" s="1">
        <v>739</v>
      </c>
    </row>
    <row r="33" spans="2:3" x14ac:dyDescent="0.3">
      <c r="B33">
        <v>21</v>
      </c>
      <c r="C33" s="1">
        <v>348.8</v>
      </c>
    </row>
    <row r="34" spans="2:3" x14ac:dyDescent="0.3">
      <c r="B34">
        <v>22</v>
      </c>
      <c r="C34" s="1">
        <v>400.9</v>
      </c>
    </row>
    <row r="35" spans="2:3" x14ac:dyDescent="0.3">
      <c r="B35">
        <v>23</v>
      </c>
      <c r="C35" s="1">
        <v>16405.7</v>
      </c>
    </row>
    <row r="36" spans="2:3" x14ac:dyDescent="0.3">
      <c r="B36">
        <v>24</v>
      </c>
      <c r="C36" s="1">
        <v>5488.3</v>
      </c>
    </row>
    <row r="37" spans="2:3" x14ac:dyDescent="0.3">
      <c r="B37">
        <v>25</v>
      </c>
      <c r="C37" s="1">
        <v>2372.8000000000002</v>
      </c>
    </row>
    <row r="38" spans="2:3" x14ac:dyDescent="0.3">
      <c r="B38">
        <v>26</v>
      </c>
      <c r="C38" s="1">
        <v>33197.4</v>
      </c>
    </row>
    <row r="39" spans="2:3" x14ac:dyDescent="0.3">
      <c r="B39">
        <v>27</v>
      </c>
      <c r="C39" s="1">
        <v>594.79999999999995</v>
      </c>
    </row>
    <row r="40" spans="2:3" x14ac:dyDescent="0.3">
      <c r="B40">
        <v>28</v>
      </c>
      <c r="C40" s="1">
        <v>21473.1</v>
      </c>
    </row>
    <row r="41" spans="2:3" x14ac:dyDescent="0.3">
      <c r="B41">
        <v>29</v>
      </c>
      <c r="C41" s="1">
        <v>41911.699999999997</v>
      </c>
    </row>
    <row r="42" spans="2:3" x14ac:dyDescent="0.3">
      <c r="B42">
        <v>30</v>
      </c>
      <c r="C42" s="1">
        <v>57726.2</v>
      </c>
    </row>
    <row r="43" spans="2:3" x14ac:dyDescent="0.3">
      <c r="B43">
        <v>31</v>
      </c>
      <c r="C43" s="1">
        <v>1043.2</v>
      </c>
    </row>
    <row r="44" spans="2:3" x14ac:dyDescent="0.3">
      <c r="B44">
        <v>32</v>
      </c>
      <c r="C44" s="1">
        <v>384.7</v>
      </c>
    </row>
    <row r="45" spans="2:3" x14ac:dyDescent="0.3">
      <c r="B45">
        <v>33</v>
      </c>
      <c r="C45" s="1">
        <v>645.20000000000005</v>
      </c>
    </row>
    <row r="46" spans="2:3" x14ac:dyDescent="0.3">
      <c r="B46">
        <v>34</v>
      </c>
      <c r="C46" s="1">
        <v>209.6</v>
      </c>
    </row>
    <row r="47" spans="2:3" x14ac:dyDescent="0.3">
      <c r="B47">
        <v>35</v>
      </c>
      <c r="C47" s="1">
        <v>137.80000000000001</v>
      </c>
    </row>
    <row r="48" spans="2:3" x14ac:dyDescent="0.3">
      <c r="B48">
        <v>36</v>
      </c>
      <c r="C48" s="1">
        <v>116.9</v>
      </c>
    </row>
    <row r="49" spans="2:3" x14ac:dyDescent="0.3">
      <c r="B49">
        <v>37</v>
      </c>
      <c r="C49" s="1">
        <v>191.6</v>
      </c>
    </row>
    <row r="50" spans="2:3" x14ac:dyDescent="0.3">
      <c r="B50">
        <v>38</v>
      </c>
      <c r="C50" s="1">
        <v>123.4</v>
      </c>
    </row>
    <row r="51" spans="2:3" x14ac:dyDescent="0.3">
      <c r="B51">
        <v>39</v>
      </c>
      <c r="C51" s="1">
        <v>106.9</v>
      </c>
    </row>
    <row r="52" spans="2:3" x14ac:dyDescent="0.3">
      <c r="B52">
        <v>40</v>
      </c>
      <c r="C52" s="1">
        <v>1146.2</v>
      </c>
    </row>
    <row r="53" spans="2:3" x14ac:dyDescent="0.3">
      <c r="B53">
        <v>41</v>
      </c>
      <c r="C53" s="1">
        <v>3812.5</v>
      </c>
    </row>
    <row r="54" spans="2:3" x14ac:dyDescent="0.3">
      <c r="B54">
        <v>42</v>
      </c>
      <c r="C54" s="1">
        <v>15166.2</v>
      </c>
    </row>
    <row r="55" spans="2:3" x14ac:dyDescent="0.3">
      <c r="B55">
        <v>43</v>
      </c>
      <c r="C55" s="1">
        <v>2388.3000000000002</v>
      </c>
    </row>
    <row r="56" spans="2:3" x14ac:dyDescent="0.3">
      <c r="B56">
        <v>44</v>
      </c>
      <c r="C56" s="1">
        <v>367.4</v>
      </c>
    </row>
    <row r="57" spans="2:3" x14ac:dyDescent="0.3">
      <c r="B57">
        <v>45</v>
      </c>
      <c r="C57" s="1">
        <v>3072.2</v>
      </c>
    </row>
    <row r="58" spans="2:3" x14ac:dyDescent="0.3">
      <c r="B58">
        <v>46</v>
      </c>
      <c r="C58" s="1">
        <v>693.4</v>
      </c>
    </row>
    <row r="59" spans="2:3" x14ac:dyDescent="0.3">
      <c r="B59">
        <v>47</v>
      </c>
      <c r="C59" s="1">
        <v>3057.6</v>
      </c>
    </row>
    <row r="60" spans="2:3" x14ac:dyDescent="0.3">
      <c r="B60">
        <v>48</v>
      </c>
      <c r="C60" s="1">
        <v>32566.9</v>
      </c>
    </row>
    <row r="61" spans="2:3" x14ac:dyDescent="0.3">
      <c r="B61">
        <v>49</v>
      </c>
      <c r="C61" s="1">
        <v>4906</v>
      </c>
    </row>
    <row r="62" spans="2:3" x14ac:dyDescent="0.3">
      <c r="B62">
        <v>50</v>
      </c>
      <c r="C62" s="1">
        <v>10583.5</v>
      </c>
    </row>
    <row r="63" spans="2:3" x14ac:dyDescent="0.3">
      <c r="B63">
        <v>51</v>
      </c>
      <c r="C63" s="1">
        <v>2368.6</v>
      </c>
    </row>
    <row r="64" spans="2:3" x14ac:dyDescent="0.3">
      <c r="B64">
        <v>52</v>
      </c>
      <c r="C64" s="1">
        <v>17424.8</v>
      </c>
    </row>
    <row r="65" spans="2:3" x14ac:dyDescent="0.3">
      <c r="B65">
        <v>53</v>
      </c>
      <c r="C65" s="1">
        <v>518.20000000000005</v>
      </c>
    </row>
    <row r="66" spans="2:3" x14ac:dyDescent="0.3">
      <c r="B66">
        <v>54</v>
      </c>
      <c r="C66" s="1">
        <v>9456.2000000000007</v>
      </c>
    </row>
    <row r="67" spans="2:3" x14ac:dyDescent="0.3">
      <c r="B67">
        <v>55</v>
      </c>
      <c r="C67" s="1">
        <v>176.9</v>
      </c>
    </row>
    <row r="68" spans="2:3" x14ac:dyDescent="0.3">
      <c r="B68">
        <v>56</v>
      </c>
      <c r="C68" s="1">
        <v>709.6</v>
      </c>
    </row>
    <row r="69" spans="2:3" x14ac:dyDescent="0.3">
      <c r="B69">
        <v>57</v>
      </c>
      <c r="C69" s="1">
        <v>4761.3</v>
      </c>
    </row>
    <row r="70" spans="2:3" x14ac:dyDescent="0.3">
      <c r="B70">
        <v>58</v>
      </c>
      <c r="C70" s="1">
        <v>8868.7000000000007</v>
      </c>
    </row>
    <row r="71" spans="2:3" x14ac:dyDescent="0.3">
      <c r="B71">
        <v>59</v>
      </c>
      <c r="C71" s="1">
        <v>952.3</v>
      </c>
    </row>
    <row r="72" spans="2:3" x14ac:dyDescent="0.3">
      <c r="C72" s="1"/>
    </row>
    <row r="73" spans="2:3" x14ac:dyDescent="0.3">
      <c r="C73" s="1"/>
    </row>
    <row r="74" spans="2:3" x14ac:dyDescent="0.3">
      <c r="C74" s="1"/>
    </row>
    <row r="75" spans="2:3" x14ac:dyDescent="0.3">
      <c r="C75" s="1"/>
    </row>
    <row r="76" spans="2:3" x14ac:dyDescent="0.3">
      <c r="C76" s="1"/>
    </row>
    <row r="77" spans="2:3" x14ac:dyDescent="0.3">
      <c r="C77" s="1"/>
    </row>
    <row r="78" spans="2:3" x14ac:dyDescent="0.3">
      <c r="C78" s="1"/>
    </row>
    <row r="79" spans="2:3" x14ac:dyDescent="0.3">
      <c r="C79" s="1"/>
    </row>
    <row r="80" spans="2:3" x14ac:dyDescent="0.3">
      <c r="C80" s="1"/>
    </row>
    <row r="81" spans="3:3" x14ac:dyDescent="0.3">
      <c r="C81" s="1"/>
    </row>
    <row r="82" spans="3:3" x14ac:dyDescent="0.3">
      <c r="C82" s="1"/>
    </row>
    <row r="83" spans="3:3" x14ac:dyDescent="0.3">
      <c r="C83" s="1"/>
    </row>
    <row r="84" spans="3:3" x14ac:dyDescent="0.3">
      <c r="C84" s="1"/>
    </row>
    <row r="85" spans="3:3" x14ac:dyDescent="0.3">
      <c r="C85" s="1"/>
    </row>
    <row r="86" spans="3:3" x14ac:dyDescent="0.3">
      <c r="C86" s="1"/>
    </row>
    <row r="87" spans="3:3" x14ac:dyDescent="0.3">
      <c r="C87" s="1"/>
    </row>
    <row r="88" spans="3:3" x14ac:dyDescent="0.3">
      <c r="C88" s="1"/>
    </row>
    <row r="89" spans="3:3" x14ac:dyDescent="0.3">
      <c r="C89" s="1"/>
    </row>
    <row r="90" spans="3:3" x14ac:dyDescent="0.3">
      <c r="C90" s="1"/>
    </row>
    <row r="91" spans="3:3" x14ac:dyDescent="0.3">
      <c r="C91" s="1"/>
    </row>
    <row r="92" spans="3:3" x14ac:dyDescent="0.3">
      <c r="C92" s="1"/>
    </row>
    <row r="93" spans="3:3" x14ac:dyDescent="0.3">
      <c r="C93" s="1"/>
    </row>
    <row r="94" spans="3:3" x14ac:dyDescent="0.3">
      <c r="C94" s="1"/>
    </row>
    <row r="95" spans="3:3" x14ac:dyDescent="0.3">
      <c r="C95" s="1"/>
    </row>
    <row r="96" spans="3:3" x14ac:dyDescent="0.3">
      <c r="C96" s="1"/>
    </row>
    <row r="97" spans="3:3" x14ac:dyDescent="0.3">
      <c r="C97" s="1"/>
    </row>
    <row r="98" spans="3:3" x14ac:dyDescent="0.3">
      <c r="C98" s="1"/>
    </row>
    <row r="99" spans="3:3" x14ac:dyDescent="0.3">
      <c r="C99" s="1"/>
    </row>
    <row r="100" spans="3:3" x14ac:dyDescent="0.3">
      <c r="C100" s="1"/>
    </row>
    <row r="101" spans="3:3" x14ac:dyDescent="0.3">
      <c r="C101" s="1"/>
    </row>
    <row r="102" spans="3:3" x14ac:dyDescent="0.3">
      <c r="C102" s="1"/>
    </row>
    <row r="103" spans="3:3" x14ac:dyDescent="0.3">
      <c r="C103" s="1"/>
    </row>
    <row r="104" spans="3:3" x14ac:dyDescent="0.3">
      <c r="C104" s="1"/>
    </row>
    <row r="105" spans="3:3" x14ac:dyDescent="0.3">
      <c r="C105" s="1"/>
    </row>
    <row r="106" spans="3:3" x14ac:dyDescent="0.3">
      <c r="C106" s="1"/>
    </row>
    <row r="107" spans="3:3" x14ac:dyDescent="0.3">
      <c r="C107" s="1"/>
    </row>
    <row r="108" spans="3:3" x14ac:dyDescent="0.3">
      <c r="C108" s="1"/>
    </row>
    <row r="109" spans="3:3" x14ac:dyDescent="0.3">
      <c r="C109" s="1"/>
    </row>
    <row r="110" spans="3:3" x14ac:dyDescent="0.3">
      <c r="C110" s="1"/>
    </row>
    <row r="111" spans="3:3" x14ac:dyDescent="0.3">
      <c r="C111" s="1"/>
    </row>
    <row r="112" spans="3:3" x14ac:dyDescent="0.3">
      <c r="C112" s="1"/>
    </row>
    <row r="113" spans="3:3" x14ac:dyDescent="0.3">
      <c r="C113" s="1"/>
    </row>
    <row r="114" spans="3:3" x14ac:dyDescent="0.3">
      <c r="C114" s="1"/>
    </row>
    <row r="115" spans="3:3" x14ac:dyDescent="0.3">
      <c r="C115" s="1"/>
    </row>
    <row r="116" spans="3:3" x14ac:dyDescent="0.3">
      <c r="C116" s="1"/>
    </row>
    <row r="117" spans="3:3" x14ac:dyDescent="0.3">
      <c r="C117" s="1"/>
    </row>
    <row r="118" spans="3:3" x14ac:dyDescent="0.3">
      <c r="C118" s="1"/>
    </row>
    <row r="119" spans="3:3" x14ac:dyDescent="0.3">
      <c r="C119" s="1"/>
    </row>
    <row r="120" spans="3:3" x14ac:dyDescent="0.3">
      <c r="C120" s="1"/>
    </row>
    <row r="121" spans="3:3" x14ac:dyDescent="0.3">
      <c r="C121" s="1"/>
    </row>
    <row r="122" spans="3:3" x14ac:dyDescent="0.3">
      <c r="C122" s="1"/>
    </row>
    <row r="123" spans="3:3" x14ac:dyDescent="0.3">
      <c r="C123" s="1"/>
    </row>
    <row r="124" spans="3:3" x14ac:dyDescent="0.3">
      <c r="C124" s="1"/>
    </row>
    <row r="125" spans="3:3" x14ac:dyDescent="0.3">
      <c r="C125" s="1"/>
    </row>
    <row r="126" spans="3:3" x14ac:dyDescent="0.3">
      <c r="C126" s="1"/>
    </row>
    <row r="127" spans="3:3" x14ac:dyDescent="0.3">
      <c r="C127" s="1"/>
    </row>
    <row r="128" spans="3:3" x14ac:dyDescent="0.3">
      <c r="C128" s="1"/>
    </row>
    <row r="129" spans="3:3" x14ac:dyDescent="0.3">
      <c r="C129" s="1"/>
    </row>
    <row r="130" spans="3:3" x14ac:dyDescent="0.3">
      <c r="C130" s="1"/>
    </row>
    <row r="131" spans="3:3" x14ac:dyDescent="0.3">
      <c r="C131" s="1"/>
    </row>
    <row r="132" spans="3:3" x14ac:dyDescent="0.3">
      <c r="C132" s="1"/>
    </row>
    <row r="133" spans="3:3" x14ac:dyDescent="0.3">
      <c r="C133" s="1"/>
    </row>
    <row r="134" spans="3:3" x14ac:dyDescent="0.3">
      <c r="C134" s="1"/>
    </row>
    <row r="135" spans="3:3" x14ac:dyDescent="0.3">
      <c r="C135" s="1"/>
    </row>
    <row r="136" spans="3:3" x14ac:dyDescent="0.3">
      <c r="C136" s="1"/>
    </row>
    <row r="137" spans="3:3" x14ac:dyDescent="0.3">
      <c r="C137" s="1"/>
    </row>
    <row r="138" spans="3:3" x14ac:dyDescent="0.3">
      <c r="C138" s="1"/>
    </row>
    <row r="139" spans="3:3" x14ac:dyDescent="0.3">
      <c r="C139" s="1"/>
    </row>
    <row r="140" spans="3:3" x14ac:dyDescent="0.3">
      <c r="C140" s="1"/>
    </row>
    <row r="141" spans="3:3" x14ac:dyDescent="0.3">
      <c r="C141" s="1"/>
    </row>
    <row r="142" spans="3:3" x14ac:dyDescent="0.3">
      <c r="C142" s="1"/>
    </row>
    <row r="143" spans="3:3" x14ac:dyDescent="0.3">
      <c r="C143" s="1"/>
    </row>
    <row r="144" spans="3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  <row r="156" spans="3:3" x14ac:dyDescent="0.3">
      <c r="C156" s="1"/>
    </row>
    <row r="157" spans="3:3" x14ac:dyDescent="0.3">
      <c r="C157" s="1"/>
    </row>
    <row r="158" spans="3:3" x14ac:dyDescent="0.3">
      <c r="C158" s="1"/>
    </row>
    <row r="159" spans="3:3" x14ac:dyDescent="0.3">
      <c r="C159" s="1"/>
    </row>
    <row r="160" spans="3:3" x14ac:dyDescent="0.3">
      <c r="C160" s="1"/>
    </row>
    <row r="161" spans="3:3" x14ac:dyDescent="0.3">
      <c r="C161" s="1"/>
    </row>
    <row r="162" spans="3:3" x14ac:dyDescent="0.3">
      <c r="C162" s="1"/>
    </row>
    <row r="163" spans="3:3" x14ac:dyDescent="0.3">
      <c r="C163" s="1"/>
    </row>
    <row r="164" spans="3:3" x14ac:dyDescent="0.3">
      <c r="C164" s="1"/>
    </row>
    <row r="165" spans="3:3" x14ac:dyDescent="0.3">
      <c r="C165" s="1"/>
    </row>
    <row r="166" spans="3:3" x14ac:dyDescent="0.3">
      <c r="C166" s="1"/>
    </row>
    <row r="167" spans="3:3" x14ac:dyDescent="0.3">
      <c r="C167" s="1"/>
    </row>
    <row r="168" spans="3:3" x14ac:dyDescent="0.3">
      <c r="C168" s="1"/>
    </row>
    <row r="169" spans="3:3" x14ac:dyDescent="0.3">
      <c r="C169" s="1"/>
    </row>
    <row r="170" spans="3:3" x14ac:dyDescent="0.3">
      <c r="C170" s="1"/>
    </row>
    <row r="171" spans="3:3" x14ac:dyDescent="0.3">
      <c r="C171" s="1"/>
    </row>
    <row r="172" spans="3:3" x14ac:dyDescent="0.3">
      <c r="C172" s="1"/>
    </row>
    <row r="173" spans="3:3" x14ac:dyDescent="0.3">
      <c r="C173" s="1"/>
    </row>
    <row r="174" spans="3:3" x14ac:dyDescent="0.3">
      <c r="C174" s="1"/>
    </row>
    <row r="175" spans="3:3" x14ac:dyDescent="0.3">
      <c r="C175" s="1"/>
    </row>
    <row r="176" spans="3:3" x14ac:dyDescent="0.3">
      <c r="C176" s="1"/>
    </row>
    <row r="177" spans="3:3" x14ac:dyDescent="0.3">
      <c r="C177" s="1"/>
    </row>
    <row r="178" spans="3:3" x14ac:dyDescent="0.3">
      <c r="C178" s="1"/>
    </row>
    <row r="179" spans="3:3" x14ac:dyDescent="0.3">
      <c r="C179" s="1"/>
    </row>
    <row r="180" spans="3:3" x14ac:dyDescent="0.3">
      <c r="C180" s="1"/>
    </row>
    <row r="181" spans="3:3" x14ac:dyDescent="0.3">
      <c r="C181" s="1"/>
    </row>
    <row r="182" spans="3:3" x14ac:dyDescent="0.3">
      <c r="C182" s="1"/>
    </row>
    <row r="183" spans="3:3" x14ac:dyDescent="0.3">
      <c r="C183" s="1"/>
    </row>
    <row r="184" spans="3:3" x14ac:dyDescent="0.3">
      <c r="C184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1857F-9ECF-4E5B-AD48-FA5B51D57D5B}">
  <dimension ref="B1:N184"/>
  <sheetViews>
    <sheetView workbookViewId="0">
      <selection activeCell="C4" sqref="C4:C8"/>
    </sheetView>
  </sheetViews>
  <sheetFormatPr defaultRowHeight="14.4" x14ac:dyDescent="0.3"/>
  <cols>
    <col min="3" max="3" width="15.109375" bestFit="1" customWidth="1"/>
  </cols>
  <sheetData>
    <row r="1" spans="2:14" ht="20.399999999999999" thickBot="1" x14ac:dyDescent="0.45">
      <c r="B1" s="7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5" thickTop="1" x14ac:dyDescent="0.3">
      <c r="B2" s="6"/>
      <c r="C2" s="6" t="s">
        <v>8</v>
      </c>
    </row>
    <row r="3" spans="2:14" x14ac:dyDescent="0.3">
      <c r="B3" s="6" t="s">
        <v>2</v>
      </c>
      <c r="C3" s="5">
        <f>COUNT(C13:C287)</f>
        <v>59</v>
      </c>
    </row>
    <row r="4" spans="2:14" x14ac:dyDescent="0.3">
      <c r="B4" s="6" t="s">
        <v>3</v>
      </c>
      <c r="C4" s="8">
        <f>GEOMEAN(C13:C289)</f>
        <v>5115.5997448609578</v>
      </c>
    </row>
    <row r="5" spans="2:14" x14ac:dyDescent="0.3">
      <c r="B5" s="6" t="s">
        <v>4</v>
      </c>
      <c r="C5" s="8">
        <f>MEDIAN(C13:C288)</f>
        <v>5339.7</v>
      </c>
    </row>
    <row r="6" spans="2:14" x14ac:dyDescent="0.3">
      <c r="B6" s="6" t="s">
        <v>5</v>
      </c>
      <c r="C6" s="8">
        <f>MIN(C13:C288)</f>
        <v>168</v>
      </c>
    </row>
    <row r="7" spans="2:14" x14ac:dyDescent="0.3">
      <c r="B7" s="6" t="s">
        <v>6</v>
      </c>
      <c r="C7" s="8">
        <f>MAX(C13:C288)</f>
        <v>57359.9</v>
      </c>
    </row>
    <row r="8" spans="2:14" x14ac:dyDescent="0.3">
      <c r="B8" s="6" t="s">
        <v>7</v>
      </c>
      <c r="C8" s="8">
        <f>_xlfn.STDEV.S(C13:C287)</f>
        <v>14532.925553480211</v>
      </c>
    </row>
    <row r="11" spans="2:14" ht="20.399999999999999" thickBot="1" x14ac:dyDescent="0.45">
      <c r="B11" s="7" t="s">
        <v>10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2:14" ht="15" thickTop="1" x14ac:dyDescent="0.3">
      <c r="B12" s="4" t="s">
        <v>1</v>
      </c>
      <c r="C12" s="4" t="s">
        <v>0</v>
      </c>
    </row>
    <row r="13" spans="2:14" x14ac:dyDescent="0.3">
      <c r="B13">
        <v>1</v>
      </c>
      <c r="C13" s="1">
        <v>13259.8</v>
      </c>
    </row>
    <row r="14" spans="2:14" x14ac:dyDescent="0.3">
      <c r="B14">
        <v>2</v>
      </c>
      <c r="C14" s="1">
        <v>2945.1</v>
      </c>
    </row>
    <row r="15" spans="2:14" x14ac:dyDescent="0.3">
      <c r="B15">
        <v>3</v>
      </c>
      <c r="C15" s="1">
        <v>12010.9</v>
      </c>
    </row>
    <row r="16" spans="2:14" x14ac:dyDescent="0.3">
      <c r="B16">
        <v>4</v>
      </c>
      <c r="C16" s="1">
        <v>13394.8</v>
      </c>
    </row>
    <row r="17" spans="2:3" x14ac:dyDescent="0.3">
      <c r="B17">
        <v>5</v>
      </c>
      <c r="C17" s="1">
        <v>4451.1000000000004</v>
      </c>
    </row>
    <row r="18" spans="2:3" x14ac:dyDescent="0.3">
      <c r="B18">
        <v>6</v>
      </c>
      <c r="C18" s="1">
        <v>55350.2</v>
      </c>
    </row>
    <row r="19" spans="2:3" x14ac:dyDescent="0.3">
      <c r="B19">
        <v>7</v>
      </c>
      <c r="C19" s="1">
        <v>23273.9</v>
      </c>
    </row>
    <row r="20" spans="2:3" x14ac:dyDescent="0.3">
      <c r="B20">
        <v>8</v>
      </c>
      <c r="C20" s="1">
        <v>1597.7</v>
      </c>
    </row>
    <row r="21" spans="2:3" x14ac:dyDescent="0.3">
      <c r="B21">
        <v>9</v>
      </c>
      <c r="C21" s="1">
        <v>9933.9</v>
      </c>
    </row>
    <row r="22" spans="2:3" x14ac:dyDescent="0.3">
      <c r="B22">
        <v>10</v>
      </c>
      <c r="C22" s="1">
        <v>5326.6</v>
      </c>
    </row>
    <row r="23" spans="2:3" x14ac:dyDescent="0.3">
      <c r="B23">
        <v>11</v>
      </c>
      <c r="C23" s="1">
        <v>4975.7</v>
      </c>
    </row>
    <row r="24" spans="2:3" x14ac:dyDescent="0.3">
      <c r="B24">
        <v>12</v>
      </c>
      <c r="C24" s="1">
        <v>23386.6</v>
      </c>
    </row>
    <row r="25" spans="2:3" x14ac:dyDescent="0.3">
      <c r="B25">
        <v>13</v>
      </c>
      <c r="C25" s="1">
        <v>2081.6999999999998</v>
      </c>
    </row>
    <row r="26" spans="2:3" x14ac:dyDescent="0.3">
      <c r="B26">
        <v>14</v>
      </c>
      <c r="C26" s="1">
        <v>1281.9000000000001</v>
      </c>
    </row>
    <row r="27" spans="2:3" x14ac:dyDescent="0.3">
      <c r="B27">
        <v>15</v>
      </c>
      <c r="C27" s="1">
        <v>13637.2</v>
      </c>
    </row>
    <row r="28" spans="2:3" x14ac:dyDescent="0.3">
      <c r="B28">
        <v>16</v>
      </c>
      <c r="C28" s="1">
        <v>2339.6</v>
      </c>
    </row>
    <row r="29" spans="2:3" x14ac:dyDescent="0.3">
      <c r="B29">
        <v>17</v>
      </c>
      <c r="C29" s="1">
        <v>8108.5</v>
      </c>
    </row>
    <row r="30" spans="2:3" x14ac:dyDescent="0.3">
      <c r="B30">
        <v>18</v>
      </c>
      <c r="C30" s="1">
        <v>2526.1</v>
      </c>
    </row>
    <row r="31" spans="2:3" x14ac:dyDescent="0.3">
      <c r="B31">
        <v>19</v>
      </c>
      <c r="C31" s="1">
        <v>10256.200000000001</v>
      </c>
    </row>
    <row r="32" spans="2:3" x14ac:dyDescent="0.3">
      <c r="B32">
        <v>20</v>
      </c>
      <c r="C32" s="1">
        <v>42619.199999999997</v>
      </c>
    </row>
    <row r="33" spans="2:3" x14ac:dyDescent="0.3">
      <c r="B33">
        <v>21</v>
      </c>
      <c r="C33" s="1">
        <v>28619.9</v>
      </c>
    </row>
    <row r="34" spans="2:3" x14ac:dyDescent="0.3">
      <c r="B34">
        <v>22</v>
      </c>
      <c r="C34" s="1">
        <v>21611.8</v>
      </c>
    </row>
    <row r="35" spans="2:3" x14ac:dyDescent="0.3">
      <c r="B35">
        <v>23</v>
      </c>
      <c r="C35" s="1">
        <v>2576.1999999999998</v>
      </c>
    </row>
    <row r="36" spans="2:3" x14ac:dyDescent="0.3">
      <c r="B36">
        <v>24</v>
      </c>
      <c r="C36" s="1">
        <v>7834.4</v>
      </c>
    </row>
    <row r="37" spans="2:3" x14ac:dyDescent="0.3">
      <c r="B37">
        <v>25</v>
      </c>
      <c r="C37" s="1">
        <v>33159.4</v>
      </c>
    </row>
    <row r="38" spans="2:3" x14ac:dyDescent="0.3">
      <c r="B38">
        <v>26</v>
      </c>
      <c r="C38" s="1">
        <v>2087.6999999999998</v>
      </c>
    </row>
    <row r="39" spans="2:3" x14ac:dyDescent="0.3">
      <c r="B39">
        <v>27</v>
      </c>
      <c r="C39" s="1">
        <v>953.3</v>
      </c>
    </row>
    <row r="40" spans="2:3" x14ac:dyDescent="0.3">
      <c r="B40">
        <v>28</v>
      </c>
      <c r="C40" s="1">
        <v>9609.2000000000007</v>
      </c>
    </row>
    <row r="41" spans="2:3" x14ac:dyDescent="0.3">
      <c r="B41">
        <v>29</v>
      </c>
      <c r="C41" s="1">
        <v>13869.3</v>
      </c>
    </row>
    <row r="42" spans="2:3" x14ac:dyDescent="0.3">
      <c r="B42">
        <v>30</v>
      </c>
      <c r="C42" s="1">
        <v>13009</v>
      </c>
    </row>
    <row r="43" spans="2:3" x14ac:dyDescent="0.3">
      <c r="B43">
        <v>31</v>
      </c>
      <c r="C43" s="1">
        <v>13242</v>
      </c>
    </row>
    <row r="44" spans="2:3" x14ac:dyDescent="0.3">
      <c r="B44">
        <v>32</v>
      </c>
      <c r="C44" s="1">
        <v>41647.800000000003</v>
      </c>
    </row>
    <row r="45" spans="2:3" x14ac:dyDescent="0.3">
      <c r="B45">
        <v>33</v>
      </c>
      <c r="C45" s="1">
        <v>3311.7</v>
      </c>
    </row>
    <row r="46" spans="2:3" x14ac:dyDescent="0.3">
      <c r="B46">
        <v>34</v>
      </c>
      <c r="C46" s="1">
        <v>30164.400000000001</v>
      </c>
    </row>
    <row r="47" spans="2:3" x14ac:dyDescent="0.3">
      <c r="B47">
        <v>35</v>
      </c>
      <c r="C47" s="1">
        <v>57359.9</v>
      </c>
    </row>
    <row r="48" spans="2:3" x14ac:dyDescent="0.3">
      <c r="B48">
        <v>36</v>
      </c>
      <c r="C48" s="1">
        <v>41191.599999999999</v>
      </c>
    </row>
    <row r="49" spans="2:3" x14ac:dyDescent="0.3">
      <c r="B49">
        <v>37</v>
      </c>
      <c r="C49" s="1">
        <v>15444.2</v>
      </c>
    </row>
    <row r="50" spans="2:3" x14ac:dyDescent="0.3">
      <c r="B50">
        <v>38</v>
      </c>
      <c r="C50" s="1">
        <v>21125.7</v>
      </c>
    </row>
    <row r="51" spans="2:3" x14ac:dyDescent="0.3">
      <c r="B51">
        <v>39</v>
      </c>
      <c r="C51" s="1">
        <v>2886.7</v>
      </c>
    </row>
    <row r="52" spans="2:3" x14ac:dyDescent="0.3">
      <c r="B52">
        <v>40</v>
      </c>
      <c r="C52" s="1">
        <v>8405.1</v>
      </c>
    </row>
    <row r="53" spans="2:3" x14ac:dyDescent="0.3">
      <c r="B53">
        <v>41</v>
      </c>
      <c r="C53" s="1">
        <v>364</v>
      </c>
    </row>
    <row r="54" spans="2:3" x14ac:dyDescent="0.3">
      <c r="B54">
        <v>42</v>
      </c>
      <c r="C54" s="1">
        <v>386.5</v>
      </c>
    </row>
    <row r="55" spans="2:3" x14ac:dyDescent="0.3">
      <c r="B55">
        <v>43</v>
      </c>
      <c r="C55" s="1">
        <v>316.3</v>
      </c>
    </row>
    <row r="56" spans="2:3" x14ac:dyDescent="0.3">
      <c r="B56">
        <v>44</v>
      </c>
      <c r="C56" s="1">
        <v>168</v>
      </c>
    </row>
    <row r="57" spans="2:3" x14ac:dyDescent="0.3">
      <c r="B57">
        <v>45</v>
      </c>
      <c r="C57" s="1">
        <v>843.8</v>
      </c>
    </row>
    <row r="58" spans="2:3" x14ac:dyDescent="0.3">
      <c r="B58">
        <v>46</v>
      </c>
      <c r="C58" s="1">
        <v>572.6</v>
      </c>
    </row>
    <row r="59" spans="2:3" x14ac:dyDescent="0.3">
      <c r="B59">
        <v>47</v>
      </c>
      <c r="C59" s="1">
        <v>408.5</v>
      </c>
    </row>
    <row r="60" spans="2:3" x14ac:dyDescent="0.3">
      <c r="B60">
        <v>48</v>
      </c>
      <c r="C60" s="1">
        <v>553.20000000000005</v>
      </c>
    </row>
    <row r="61" spans="2:3" x14ac:dyDescent="0.3">
      <c r="B61">
        <v>49</v>
      </c>
      <c r="C61" s="1">
        <v>15960.5</v>
      </c>
    </row>
    <row r="62" spans="2:3" x14ac:dyDescent="0.3">
      <c r="B62">
        <v>50</v>
      </c>
      <c r="C62" s="1">
        <v>5339.7</v>
      </c>
    </row>
    <row r="63" spans="2:3" x14ac:dyDescent="0.3">
      <c r="B63">
        <v>51</v>
      </c>
      <c r="C63" s="1">
        <v>4969.2</v>
      </c>
    </row>
    <row r="64" spans="2:3" x14ac:dyDescent="0.3">
      <c r="B64">
        <v>52</v>
      </c>
      <c r="C64" s="1">
        <v>33093.300000000003</v>
      </c>
    </row>
    <row r="65" spans="2:3" x14ac:dyDescent="0.3">
      <c r="B65">
        <v>53</v>
      </c>
      <c r="C65" s="1">
        <v>2085.1</v>
      </c>
    </row>
    <row r="66" spans="2:3" x14ac:dyDescent="0.3">
      <c r="B66">
        <v>54</v>
      </c>
      <c r="C66" s="1">
        <v>576</v>
      </c>
    </row>
    <row r="67" spans="2:3" x14ac:dyDescent="0.3">
      <c r="B67">
        <v>55</v>
      </c>
      <c r="C67" s="1">
        <v>1446</v>
      </c>
    </row>
    <row r="68" spans="2:3" x14ac:dyDescent="0.3">
      <c r="B68">
        <v>56</v>
      </c>
      <c r="C68" s="1">
        <v>36983.699999999997</v>
      </c>
    </row>
    <row r="69" spans="2:3" x14ac:dyDescent="0.3">
      <c r="B69">
        <v>57</v>
      </c>
      <c r="C69" s="1">
        <v>1571</v>
      </c>
    </row>
    <row r="70" spans="2:3" x14ac:dyDescent="0.3">
      <c r="B70">
        <v>58</v>
      </c>
      <c r="C70" s="1">
        <v>288.3</v>
      </c>
    </row>
    <row r="71" spans="2:3" x14ac:dyDescent="0.3">
      <c r="B71">
        <v>59</v>
      </c>
      <c r="C71" s="1">
        <v>5049.6000000000004</v>
      </c>
    </row>
    <row r="72" spans="2:3" x14ac:dyDescent="0.3">
      <c r="C72" s="1"/>
    </row>
    <row r="73" spans="2:3" x14ac:dyDescent="0.3">
      <c r="C73" s="1"/>
    </row>
    <row r="74" spans="2:3" x14ac:dyDescent="0.3">
      <c r="C74" s="1"/>
    </row>
    <row r="75" spans="2:3" x14ac:dyDescent="0.3">
      <c r="C75" s="1"/>
    </row>
    <row r="76" spans="2:3" x14ac:dyDescent="0.3">
      <c r="C76" s="1"/>
    </row>
    <row r="77" spans="2:3" x14ac:dyDescent="0.3">
      <c r="C77" s="1"/>
    </row>
    <row r="78" spans="2:3" x14ac:dyDescent="0.3">
      <c r="C78" s="1"/>
    </row>
    <row r="79" spans="2:3" x14ac:dyDescent="0.3">
      <c r="C79" s="1"/>
    </row>
    <row r="80" spans="2:3" x14ac:dyDescent="0.3">
      <c r="C80" s="1"/>
    </row>
    <row r="81" spans="3:3" x14ac:dyDescent="0.3">
      <c r="C81" s="1"/>
    </row>
    <row r="82" spans="3:3" x14ac:dyDescent="0.3">
      <c r="C82" s="1"/>
    </row>
    <row r="83" spans="3:3" x14ac:dyDescent="0.3">
      <c r="C83" s="1"/>
    </row>
    <row r="84" spans="3:3" x14ac:dyDescent="0.3">
      <c r="C84" s="1"/>
    </row>
    <row r="85" spans="3:3" x14ac:dyDescent="0.3">
      <c r="C85" s="1"/>
    </row>
    <row r="86" spans="3:3" x14ac:dyDescent="0.3">
      <c r="C86" s="1"/>
    </row>
    <row r="87" spans="3:3" x14ac:dyDescent="0.3">
      <c r="C87" s="1"/>
    </row>
    <row r="88" spans="3:3" x14ac:dyDescent="0.3">
      <c r="C88" s="1"/>
    </row>
    <row r="89" spans="3:3" x14ac:dyDescent="0.3">
      <c r="C89" s="1"/>
    </row>
    <row r="90" spans="3:3" x14ac:dyDescent="0.3">
      <c r="C90" s="1"/>
    </row>
    <row r="91" spans="3:3" x14ac:dyDescent="0.3">
      <c r="C91" s="1"/>
    </row>
    <row r="92" spans="3:3" x14ac:dyDescent="0.3">
      <c r="C92" s="1"/>
    </row>
    <row r="93" spans="3:3" x14ac:dyDescent="0.3">
      <c r="C93" s="1"/>
    </row>
    <row r="94" spans="3:3" x14ac:dyDescent="0.3">
      <c r="C94" s="1"/>
    </row>
    <row r="95" spans="3:3" x14ac:dyDescent="0.3">
      <c r="C95" s="1"/>
    </row>
    <row r="96" spans="3:3" x14ac:dyDescent="0.3">
      <c r="C96" s="1"/>
    </row>
    <row r="97" spans="3:3" x14ac:dyDescent="0.3">
      <c r="C97" s="1"/>
    </row>
    <row r="98" spans="3:3" x14ac:dyDescent="0.3">
      <c r="C98" s="1"/>
    </row>
    <row r="99" spans="3:3" x14ac:dyDescent="0.3">
      <c r="C99" s="1"/>
    </row>
    <row r="100" spans="3:3" x14ac:dyDescent="0.3">
      <c r="C100" s="1"/>
    </row>
    <row r="101" spans="3:3" x14ac:dyDescent="0.3">
      <c r="C101" s="1"/>
    </row>
    <row r="102" spans="3:3" x14ac:dyDescent="0.3">
      <c r="C102" s="1"/>
    </row>
    <row r="103" spans="3:3" x14ac:dyDescent="0.3">
      <c r="C103" s="1"/>
    </row>
    <row r="104" spans="3:3" x14ac:dyDescent="0.3">
      <c r="C104" s="1"/>
    </row>
    <row r="105" spans="3:3" x14ac:dyDescent="0.3">
      <c r="C105" s="1"/>
    </row>
    <row r="106" spans="3:3" x14ac:dyDescent="0.3">
      <c r="C106" s="1"/>
    </row>
    <row r="107" spans="3:3" x14ac:dyDescent="0.3">
      <c r="C107" s="1"/>
    </row>
    <row r="108" spans="3:3" x14ac:dyDescent="0.3">
      <c r="C108" s="1"/>
    </row>
    <row r="109" spans="3:3" x14ac:dyDescent="0.3">
      <c r="C109" s="1"/>
    </row>
    <row r="110" spans="3:3" x14ac:dyDescent="0.3">
      <c r="C110" s="1"/>
    </row>
    <row r="111" spans="3:3" x14ac:dyDescent="0.3">
      <c r="C111" s="1"/>
    </row>
    <row r="112" spans="3:3" x14ac:dyDescent="0.3">
      <c r="C112" s="1"/>
    </row>
    <row r="113" spans="3:3" x14ac:dyDescent="0.3">
      <c r="C113" s="1"/>
    </row>
    <row r="114" spans="3:3" x14ac:dyDescent="0.3">
      <c r="C114" s="1"/>
    </row>
    <row r="115" spans="3:3" x14ac:dyDescent="0.3">
      <c r="C115" s="1"/>
    </row>
    <row r="116" spans="3:3" x14ac:dyDescent="0.3">
      <c r="C116" s="1"/>
    </row>
    <row r="117" spans="3:3" x14ac:dyDescent="0.3">
      <c r="C117" s="1"/>
    </row>
    <row r="118" spans="3:3" x14ac:dyDescent="0.3">
      <c r="C118" s="1"/>
    </row>
    <row r="119" spans="3:3" x14ac:dyDescent="0.3">
      <c r="C119" s="1"/>
    </row>
    <row r="120" spans="3:3" x14ac:dyDescent="0.3">
      <c r="C120" s="1"/>
    </row>
    <row r="121" spans="3:3" x14ac:dyDescent="0.3">
      <c r="C121" s="1"/>
    </row>
    <row r="122" spans="3:3" x14ac:dyDescent="0.3">
      <c r="C122" s="1"/>
    </row>
    <row r="123" spans="3:3" x14ac:dyDescent="0.3">
      <c r="C123" s="1"/>
    </row>
    <row r="124" spans="3:3" x14ac:dyDescent="0.3">
      <c r="C124" s="1"/>
    </row>
    <row r="125" spans="3:3" x14ac:dyDescent="0.3">
      <c r="C125" s="1"/>
    </row>
    <row r="126" spans="3:3" x14ac:dyDescent="0.3">
      <c r="C126" s="1"/>
    </row>
    <row r="127" spans="3:3" x14ac:dyDescent="0.3">
      <c r="C127" s="1"/>
    </row>
    <row r="128" spans="3:3" x14ac:dyDescent="0.3">
      <c r="C128" s="1"/>
    </row>
    <row r="129" spans="3:3" x14ac:dyDescent="0.3">
      <c r="C129" s="1"/>
    </row>
    <row r="130" spans="3:3" x14ac:dyDescent="0.3">
      <c r="C130" s="1"/>
    </row>
    <row r="131" spans="3:3" x14ac:dyDescent="0.3">
      <c r="C131" s="1"/>
    </row>
    <row r="132" spans="3:3" x14ac:dyDescent="0.3">
      <c r="C132" s="1"/>
    </row>
    <row r="133" spans="3:3" x14ac:dyDescent="0.3">
      <c r="C133" s="1"/>
    </row>
    <row r="134" spans="3:3" x14ac:dyDescent="0.3">
      <c r="C134" s="1"/>
    </row>
    <row r="135" spans="3:3" x14ac:dyDescent="0.3">
      <c r="C135" s="1"/>
    </row>
    <row r="136" spans="3:3" x14ac:dyDescent="0.3">
      <c r="C136" s="1"/>
    </row>
    <row r="137" spans="3:3" x14ac:dyDescent="0.3">
      <c r="C137" s="1"/>
    </row>
    <row r="138" spans="3:3" x14ac:dyDescent="0.3">
      <c r="C138" s="1"/>
    </row>
    <row r="139" spans="3:3" x14ac:dyDescent="0.3">
      <c r="C139" s="1"/>
    </row>
    <row r="140" spans="3:3" x14ac:dyDescent="0.3">
      <c r="C140" s="1"/>
    </row>
    <row r="141" spans="3:3" x14ac:dyDescent="0.3">
      <c r="C141" s="1"/>
    </row>
    <row r="142" spans="3:3" x14ac:dyDescent="0.3">
      <c r="C142" s="1"/>
    </row>
    <row r="143" spans="3:3" x14ac:dyDescent="0.3">
      <c r="C143" s="1"/>
    </row>
    <row r="144" spans="3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  <row r="156" spans="3:3" x14ac:dyDescent="0.3">
      <c r="C156" s="1"/>
    </row>
    <row r="157" spans="3:3" x14ac:dyDescent="0.3">
      <c r="C157" s="1"/>
    </row>
    <row r="158" spans="3:3" x14ac:dyDescent="0.3">
      <c r="C158" s="1"/>
    </row>
    <row r="159" spans="3:3" x14ac:dyDescent="0.3">
      <c r="C159" s="1"/>
    </row>
    <row r="160" spans="3:3" x14ac:dyDescent="0.3">
      <c r="C160" s="1"/>
    </row>
    <row r="161" spans="3:3" x14ac:dyDescent="0.3">
      <c r="C161" s="1"/>
    </row>
    <row r="162" spans="3:3" x14ac:dyDescent="0.3">
      <c r="C162" s="1"/>
    </row>
    <row r="163" spans="3:3" x14ac:dyDescent="0.3">
      <c r="C163" s="1"/>
    </row>
    <row r="164" spans="3:3" x14ac:dyDescent="0.3">
      <c r="C164" s="1"/>
    </row>
    <row r="165" spans="3:3" x14ac:dyDescent="0.3">
      <c r="C165" s="1"/>
    </row>
    <row r="166" spans="3:3" x14ac:dyDescent="0.3">
      <c r="C166" s="1"/>
    </row>
    <row r="167" spans="3:3" x14ac:dyDescent="0.3">
      <c r="C167" s="1"/>
    </row>
    <row r="168" spans="3:3" x14ac:dyDescent="0.3">
      <c r="C168" s="1"/>
    </row>
    <row r="169" spans="3:3" x14ac:dyDescent="0.3">
      <c r="C169" s="1"/>
    </row>
    <row r="170" spans="3:3" x14ac:dyDescent="0.3">
      <c r="C170" s="1"/>
    </row>
    <row r="171" spans="3:3" x14ac:dyDescent="0.3">
      <c r="C171" s="1"/>
    </row>
    <row r="172" spans="3:3" x14ac:dyDescent="0.3">
      <c r="C172" s="1"/>
    </row>
    <row r="173" spans="3:3" x14ac:dyDescent="0.3">
      <c r="C173" s="1"/>
    </row>
    <row r="174" spans="3:3" x14ac:dyDescent="0.3">
      <c r="C174" s="1"/>
    </row>
    <row r="175" spans="3:3" x14ac:dyDescent="0.3">
      <c r="C175" s="1"/>
    </row>
    <row r="176" spans="3:3" x14ac:dyDescent="0.3">
      <c r="C176" s="1"/>
    </row>
    <row r="177" spans="3:3" x14ac:dyDescent="0.3">
      <c r="C177" s="1"/>
    </row>
    <row r="178" spans="3:3" x14ac:dyDescent="0.3">
      <c r="C178" s="1"/>
    </row>
    <row r="179" spans="3:3" x14ac:dyDescent="0.3">
      <c r="C179" s="1"/>
    </row>
    <row r="180" spans="3:3" x14ac:dyDescent="0.3">
      <c r="C180" s="1"/>
    </row>
    <row r="181" spans="3:3" x14ac:dyDescent="0.3">
      <c r="C181" s="1"/>
    </row>
    <row r="182" spans="3:3" x14ac:dyDescent="0.3">
      <c r="C182" s="1"/>
    </row>
    <row r="183" spans="3:3" x14ac:dyDescent="0.3">
      <c r="C183" s="1"/>
    </row>
    <row r="184" spans="3:3" x14ac:dyDescent="0.3">
      <c r="C184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1B8FD2-ED8C-47F7-B539-21A7F8CE84B1}">
  <dimension ref="B1:N184"/>
  <sheetViews>
    <sheetView workbookViewId="0">
      <selection activeCell="C4" sqref="C4:C8"/>
    </sheetView>
  </sheetViews>
  <sheetFormatPr defaultRowHeight="14.4" x14ac:dyDescent="0.3"/>
  <cols>
    <col min="3" max="3" width="15.109375" bestFit="1" customWidth="1"/>
  </cols>
  <sheetData>
    <row r="1" spans="2:14" ht="20.399999999999999" thickBot="1" x14ac:dyDescent="0.45">
      <c r="B1" s="7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5" thickTop="1" x14ac:dyDescent="0.3">
      <c r="B2" s="6"/>
      <c r="C2" s="6" t="s">
        <v>8</v>
      </c>
    </row>
    <row r="3" spans="2:14" x14ac:dyDescent="0.3">
      <c r="B3" s="6" t="s">
        <v>2</v>
      </c>
      <c r="C3" s="5">
        <f>COUNT(C13:C287)</f>
        <v>120</v>
      </c>
    </row>
    <row r="4" spans="2:14" x14ac:dyDescent="0.3">
      <c r="B4" s="6" t="s">
        <v>3</v>
      </c>
      <c r="C4" s="8">
        <f>GEOMEAN(C13:C289)</f>
        <v>297.55201572553955</v>
      </c>
    </row>
    <row r="5" spans="2:14" x14ac:dyDescent="0.3">
      <c r="B5" s="6" t="s">
        <v>4</v>
      </c>
      <c r="C5" s="8">
        <f>MEDIAN(C13:C288)</f>
        <v>218</v>
      </c>
    </row>
    <row r="6" spans="2:14" x14ac:dyDescent="0.3">
      <c r="B6" s="6" t="s">
        <v>5</v>
      </c>
      <c r="C6" s="8">
        <f>MIN(C13:C288)</f>
        <v>91.7</v>
      </c>
    </row>
    <row r="7" spans="2:14" x14ac:dyDescent="0.3">
      <c r="B7" s="6" t="s">
        <v>6</v>
      </c>
      <c r="C7" s="8">
        <f>MAX(C13:C288)</f>
        <v>8439.7000000000007</v>
      </c>
    </row>
    <row r="8" spans="2:14" x14ac:dyDescent="0.3">
      <c r="B8" s="6" t="s">
        <v>7</v>
      </c>
      <c r="C8" s="8">
        <f>_xlfn.STDEV.S(C13:C287)</f>
        <v>1112.5125729362237</v>
      </c>
    </row>
    <row r="9" spans="2:14" x14ac:dyDescent="0.3">
      <c r="D9" s="3"/>
    </row>
    <row r="11" spans="2:14" ht="20.399999999999999" thickBot="1" x14ac:dyDescent="0.45">
      <c r="B11" s="7" t="s">
        <v>10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2:14" ht="15" thickTop="1" x14ac:dyDescent="0.3">
      <c r="B12" s="4" t="s">
        <v>1</v>
      </c>
      <c r="C12" s="4" t="s">
        <v>0</v>
      </c>
    </row>
    <row r="13" spans="2:14" x14ac:dyDescent="0.3">
      <c r="B13">
        <v>1</v>
      </c>
      <c r="C13" s="1">
        <v>170.6</v>
      </c>
    </row>
    <row r="14" spans="2:14" x14ac:dyDescent="0.3">
      <c r="B14">
        <v>2</v>
      </c>
      <c r="C14" s="1">
        <v>676.9</v>
      </c>
    </row>
    <row r="15" spans="2:14" x14ac:dyDescent="0.3">
      <c r="B15">
        <v>3</v>
      </c>
      <c r="C15" s="1">
        <v>579.4</v>
      </c>
    </row>
    <row r="16" spans="2:14" x14ac:dyDescent="0.3">
      <c r="B16">
        <v>4</v>
      </c>
      <c r="C16" s="1">
        <v>367.4</v>
      </c>
    </row>
    <row r="17" spans="2:3" x14ac:dyDescent="0.3">
      <c r="B17">
        <v>5</v>
      </c>
      <c r="C17" s="1">
        <v>2596.6</v>
      </c>
    </row>
    <row r="18" spans="2:3" x14ac:dyDescent="0.3">
      <c r="B18">
        <v>6</v>
      </c>
      <c r="C18" s="1">
        <v>1186</v>
      </c>
    </row>
    <row r="19" spans="2:3" x14ac:dyDescent="0.3">
      <c r="B19">
        <v>7</v>
      </c>
      <c r="C19" s="1">
        <v>145.69999999999999</v>
      </c>
    </row>
    <row r="20" spans="2:3" x14ac:dyDescent="0.3">
      <c r="B20">
        <v>8</v>
      </c>
      <c r="C20" s="1">
        <v>105.3</v>
      </c>
    </row>
    <row r="21" spans="2:3" x14ac:dyDescent="0.3">
      <c r="B21">
        <v>9</v>
      </c>
      <c r="C21" s="1">
        <v>3895.6</v>
      </c>
    </row>
    <row r="22" spans="2:3" x14ac:dyDescent="0.3">
      <c r="B22">
        <v>10</v>
      </c>
      <c r="C22" s="1">
        <v>229.8</v>
      </c>
    </row>
    <row r="23" spans="2:3" x14ac:dyDescent="0.3">
      <c r="B23">
        <v>11</v>
      </c>
      <c r="C23" s="1">
        <v>175.8</v>
      </c>
    </row>
    <row r="24" spans="2:3" x14ac:dyDescent="0.3">
      <c r="B24">
        <v>12</v>
      </c>
      <c r="C24" s="1">
        <v>134.69999999999999</v>
      </c>
    </row>
    <row r="25" spans="2:3" x14ac:dyDescent="0.3">
      <c r="B25">
        <v>13</v>
      </c>
      <c r="C25" s="1">
        <v>355.9</v>
      </c>
    </row>
    <row r="26" spans="2:3" x14ac:dyDescent="0.3">
      <c r="B26">
        <v>14</v>
      </c>
      <c r="C26" s="1">
        <v>372.6</v>
      </c>
    </row>
    <row r="27" spans="2:3" x14ac:dyDescent="0.3">
      <c r="B27">
        <v>15</v>
      </c>
      <c r="C27" s="1">
        <v>190</v>
      </c>
    </row>
    <row r="28" spans="2:3" x14ac:dyDescent="0.3">
      <c r="B28">
        <v>16</v>
      </c>
      <c r="C28" s="1">
        <v>117.4</v>
      </c>
    </row>
    <row r="29" spans="2:3" x14ac:dyDescent="0.3">
      <c r="B29">
        <v>17</v>
      </c>
      <c r="C29" s="1">
        <v>187.9</v>
      </c>
    </row>
    <row r="30" spans="2:3" x14ac:dyDescent="0.3">
      <c r="B30">
        <v>18</v>
      </c>
      <c r="C30" s="1">
        <v>208.6</v>
      </c>
    </row>
    <row r="31" spans="2:3" x14ac:dyDescent="0.3">
      <c r="B31">
        <v>19</v>
      </c>
      <c r="C31" s="1">
        <v>631.5</v>
      </c>
    </row>
    <row r="32" spans="2:3" x14ac:dyDescent="0.3">
      <c r="B32">
        <v>20</v>
      </c>
      <c r="C32" s="1">
        <v>141.19999999999999</v>
      </c>
    </row>
    <row r="33" spans="2:3" x14ac:dyDescent="0.3">
      <c r="B33">
        <v>21</v>
      </c>
      <c r="C33" s="1">
        <v>2938.3</v>
      </c>
    </row>
    <row r="34" spans="2:3" x14ac:dyDescent="0.3">
      <c r="B34">
        <v>22</v>
      </c>
      <c r="C34" s="1">
        <v>855.1</v>
      </c>
    </row>
    <row r="35" spans="2:3" x14ac:dyDescent="0.3">
      <c r="B35">
        <v>23</v>
      </c>
      <c r="C35" s="1">
        <v>126</v>
      </c>
    </row>
    <row r="36" spans="2:3" x14ac:dyDescent="0.3">
      <c r="B36">
        <v>24</v>
      </c>
      <c r="C36" s="1">
        <v>171.4</v>
      </c>
    </row>
    <row r="37" spans="2:3" x14ac:dyDescent="0.3">
      <c r="B37">
        <v>25</v>
      </c>
      <c r="C37" s="1">
        <v>95.9</v>
      </c>
    </row>
    <row r="38" spans="2:3" x14ac:dyDescent="0.3">
      <c r="B38">
        <v>26</v>
      </c>
      <c r="C38" s="1">
        <v>1037.4000000000001</v>
      </c>
    </row>
    <row r="39" spans="2:3" x14ac:dyDescent="0.3">
      <c r="B39">
        <v>27</v>
      </c>
      <c r="C39" s="1">
        <v>547.9</v>
      </c>
    </row>
    <row r="40" spans="2:3" x14ac:dyDescent="0.3">
      <c r="B40">
        <v>28</v>
      </c>
      <c r="C40" s="1">
        <v>342.2</v>
      </c>
    </row>
    <row r="41" spans="2:3" x14ac:dyDescent="0.3">
      <c r="B41">
        <v>29</v>
      </c>
      <c r="C41" s="1">
        <v>159.80000000000001</v>
      </c>
    </row>
    <row r="42" spans="2:3" x14ac:dyDescent="0.3">
      <c r="B42">
        <v>30</v>
      </c>
      <c r="C42" s="1">
        <v>99.1</v>
      </c>
    </row>
    <row r="43" spans="2:3" x14ac:dyDescent="0.3">
      <c r="B43">
        <v>31</v>
      </c>
      <c r="C43" s="1">
        <v>735.3</v>
      </c>
    </row>
    <row r="44" spans="2:3" x14ac:dyDescent="0.3">
      <c r="B44">
        <v>32</v>
      </c>
      <c r="C44" s="1">
        <v>1144.5999999999999</v>
      </c>
    </row>
    <row r="45" spans="2:3" x14ac:dyDescent="0.3">
      <c r="B45">
        <v>33</v>
      </c>
      <c r="C45" s="1">
        <v>182.4</v>
      </c>
    </row>
    <row r="46" spans="2:3" x14ac:dyDescent="0.3">
      <c r="B46">
        <v>34</v>
      </c>
      <c r="C46" s="1">
        <v>255.5</v>
      </c>
    </row>
    <row r="47" spans="2:3" x14ac:dyDescent="0.3">
      <c r="B47">
        <v>35</v>
      </c>
      <c r="C47" s="1">
        <v>338</v>
      </c>
    </row>
    <row r="48" spans="2:3" x14ac:dyDescent="0.3">
      <c r="B48">
        <v>36</v>
      </c>
      <c r="C48" s="1">
        <v>114.3</v>
      </c>
    </row>
    <row r="49" spans="2:3" x14ac:dyDescent="0.3">
      <c r="B49">
        <v>37</v>
      </c>
      <c r="C49" s="1">
        <v>536.9</v>
      </c>
    </row>
    <row r="50" spans="2:3" x14ac:dyDescent="0.3">
      <c r="B50">
        <v>38</v>
      </c>
      <c r="C50" s="1">
        <v>571</v>
      </c>
    </row>
    <row r="51" spans="2:3" x14ac:dyDescent="0.3">
      <c r="B51">
        <v>39</v>
      </c>
      <c r="C51" s="1">
        <v>741.3</v>
      </c>
    </row>
    <row r="52" spans="2:3" x14ac:dyDescent="0.3">
      <c r="B52">
        <v>40</v>
      </c>
      <c r="C52" s="1">
        <v>326.2</v>
      </c>
    </row>
    <row r="53" spans="2:3" x14ac:dyDescent="0.3">
      <c r="B53">
        <v>41</v>
      </c>
      <c r="C53" s="1">
        <v>419</v>
      </c>
    </row>
    <row r="54" spans="2:3" x14ac:dyDescent="0.3">
      <c r="B54">
        <v>42</v>
      </c>
      <c r="C54" s="1">
        <v>132.9</v>
      </c>
    </row>
    <row r="55" spans="2:3" x14ac:dyDescent="0.3">
      <c r="B55">
        <v>43</v>
      </c>
      <c r="C55" s="1">
        <v>116.6</v>
      </c>
    </row>
    <row r="56" spans="2:3" x14ac:dyDescent="0.3">
      <c r="B56">
        <v>44</v>
      </c>
      <c r="C56" s="1">
        <v>335.7</v>
      </c>
    </row>
    <row r="57" spans="2:3" x14ac:dyDescent="0.3">
      <c r="B57">
        <v>45</v>
      </c>
      <c r="C57" s="1">
        <v>129.19999999999999</v>
      </c>
    </row>
    <row r="58" spans="2:3" x14ac:dyDescent="0.3">
      <c r="B58">
        <v>46</v>
      </c>
      <c r="C58" s="1">
        <v>193.1</v>
      </c>
    </row>
    <row r="59" spans="2:3" x14ac:dyDescent="0.3">
      <c r="B59">
        <v>47</v>
      </c>
      <c r="C59" s="1">
        <v>117.4</v>
      </c>
    </row>
    <row r="60" spans="2:3" x14ac:dyDescent="0.3">
      <c r="B60">
        <v>48</v>
      </c>
      <c r="C60" s="1">
        <v>108.7</v>
      </c>
    </row>
    <row r="61" spans="2:3" x14ac:dyDescent="0.3">
      <c r="B61">
        <v>49</v>
      </c>
      <c r="C61" s="1">
        <v>124.7</v>
      </c>
    </row>
    <row r="62" spans="2:3" x14ac:dyDescent="0.3">
      <c r="B62">
        <v>50</v>
      </c>
      <c r="C62" s="1">
        <v>2208.3000000000002</v>
      </c>
    </row>
    <row r="63" spans="2:3" x14ac:dyDescent="0.3">
      <c r="B63">
        <v>51</v>
      </c>
      <c r="C63" s="1">
        <v>138.6</v>
      </c>
    </row>
    <row r="64" spans="2:3" x14ac:dyDescent="0.3">
      <c r="B64">
        <v>52</v>
      </c>
      <c r="C64" s="1">
        <v>997.3</v>
      </c>
    </row>
    <row r="65" spans="2:3" x14ac:dyDescent="0.3">
      <c r="B65">
        <v>53</v>
      </c>
      <c r="C65" s="1">
        <v>152.19999999999999</v>
      </c>
    </row>
    <row r="66" spans="2:3" x14ac:dyDescent="0.3">
      <c r="B66">
        <v>54</v>
      </c>
      <c r="C66" s="1">
        <v>469.6</v>
      </c>
    </row>
    <row r="67" spans="2:3" x14ac:dyDescent="0.3">
      <c r="B67">
        <v>55</v>
      </c>
      <c r="C67" s="1">
        <v>97.5</v>
      </c>
    </row>
    <row r="68" spans="2:3" x14ac:dyDescent="0.3">
      <c r="B68">
        <v>56</v>
      </c>
      <c r="C68" s="1">
        <v>253.9</v>
      </c>
    </row>
    <row r="69" spans="2:3" x14ac:dyDescent="0.3">
      <c r="B69">
        <v>57</v>
      </c>
      <c r="C69" s="1">
        <v>511</v>
      </c>
    </row>
    <row r="70" spans="2:3" x14ac:dyDescent="0.3">
      <c r="B70">
        <v>58</v>
      </c>
      <c r="C70" s="1">
        <v>95.4</v>
      </c>
    </row>
    <row r="71" spans="2:3" x14ac:dyDescent="0.3">
      <c r="B71">
        <v>59</v>
      </c>
      <c r="C71" s="1">
        <v>99.8</v>
      </c>
    </row>
    <row r="72" spans="2:3" x14ac:dyDescent="0.3">
      <c r="B72">
        <v>60</v>
      </c>
      <c r="C72" s="1">
        <v>443.4</v>
      </c>
    </row>
    <row r="73" spans="2:3" x14ac:dyDescent="0.3">
      <c r="B73">
        <v>61</v>
      </c>
      <c r="C73" s="1">
        <v>139.69999999999999</v>
      </c>
    </row>
    <row r="74" spans="2:3" x14ac:dyDescent="0.3">
      <c r="B74">
        <v>62</v>
      </c>
      <c r="C74" s="1">
        <v>122.9</v>
      </c>
    </row>
    <row r="75" spans="2:3" x14ac:dyDescent="0.3">
      <c r="B75">
        <v>63</v>
      </c>
      <c r="C75" s="1">
        <v>100.1</v>
      </c>
    </row>
    <row r="76" spans="2:3" x14ac:dyDescent="0.3">
      <c r="B76">
        <v>64</v>
      </c>
      <c r="C76" s="1">
        <v>297.2</v>
      </c>
    </row>
    <row r="77" spans="2:3" x14ac:dyDescent="0.3">
      <c r="B77">
        <v>65</v>
      </c>
      <c r="C77" s="1">
        <v>144.1</v>
      </c>
    </row>
    <row r="78" spans="2:3" x14ac:dyDescent="0.3">
      <c r="B78">
        <v>66</v>
      </c>
      <c r="C78" s="1">
        <v>5482.8</v>
      </c>
    </row>
    <row r="79" spans="2:3" x14ac:dyDescent="0.3">
      <c r="B79">
        <v>67</v>
      </c>
      <c r="C79" s="1">
        <v>112.7</v>
      </c>
    </row>
    <row r="80" spans="2:3" x14ac:dyDescent="0.3">
      <c r="B80">
        <v>68</v>
      </c>
      <c r="C80" s="1">
        <v>148.80000000000001</v>
      </c>
    </row>
    <row r="81" spans="2:3" x14ac:dyDescent="0.3">
      <c r="B81">
        <v>69</v>
      </c>
      <c r="C81" s="1">
        <v>133.6</v>
      </c>
    </row>
    <row r="82" spans="2:3" x14ac:dyDescent="0.3">
      <c r="B82">
        <v>70</v>
      </c>
      <c r="C82" s="1">
        <v>205.2</v>
      </c>
    </row>
    <row r="83" spans="2:3" x14ac:dyDescent="0.3">
      <c r="B83">
        <v>71</v>
      </c>
      <c r="C83" s="1">
        <v>117.9</v>
      </c>
    </row>
    <row r="84" spans="2:3" x14ac:dyDescent="0.3">
      <c r="B84">
        <v>72</v>
      </c>
      <c r="C84" s="1">
        <v>120</v>
      </c>
    </row>
    <row r="85" spans="2:3" x14ac:dyDescent="0.3">
      <c r="B85">
        <v>73</v>
      </c>
      <c r="C85" s="1">
        <v>190.2</v>
      </c>
    </row>
    <row r="86" spans="2:3" x14ac:dyDescent="0.3">
      <c r="B86">
        <v>74</v>
      </c>
      <c r="C86" s="1">
        <v>1918.4</v>
      </c>
    </row>
    <row r="87" spans="2:3" x14ac:dyDescent="0.3">
      <c r="B87">
        <v>75</v>
      </c>
      <c r="C87" s="1">
        <v>102.7</v>
      </c>
    </row>
    <row r="88" spans="2:3" x14ac:dyDescent="0.3">
      <c r="B88">
        <v>76</v>
      </c>
      <c r="C88" s="1">
        <v>99.3</v>
      </c>
    </row>
    <row r="89" spans="2:3" x14ac:dyDescent="0.3">
      <c r="B89">
        <v>77</v>
      </c>
      <c r="C89" s="1">
        <v>112.9</v>
      </c>
    </row>
    <row r="90" spans="2:3" x14ac:dyDescent="0.3">
      <c r="B90">
        <v>78</v>
      </c>
      <c r="C90" s="1">
        <v>228.2</v>
      </c>
    </row>
    <row r="91" spans="2:3" x14ac:dyDescent="0.3">
      <c r="B91">
        <v>79</v>
      </c>
      <c r="C91" s="1">
        <v>308.7</v>
      </c>
    </row>
    <row r="92" spans="2:3" x14ac:dyDescent="0.3">
      <c r="B92">
        <v>80</v>
      </c>
      <c r="C92" s="1">
        <v>170.3</v>
      </c>
    </row>
    <row r="93" spans="2:3" x14ac:dyDescent="0.3">
      <c r="B93">
        <v>81</v>
      </c>
      <c r="C93" s="1">
        <v>98.8</v>
      </c>
    </row>
    <row r="94" spans="2:3" x14ac:dyDescent="0.3">
      <c r="B94">
        <v>82</v>
      </c>
      <c r="C94" s="1">
        <v>415.6</v>
      </c>
    </row>
    <row r="95" spans="2:3" x14ac:dyDescent="0.3">
      <c r="B95">
        <v>83</v>
      </c>
      <c r="C95" s="1">
        <v>214.9</v>
      </c>
    </row>
    <row r="96" spans="2:3" x14ac:dyDescent="0.3">
      <c r="B96">
        <v>84</v>
      </c>
      <c r="C96" s="1">
        <v>94.9</v>
      </c>
    </row>
    <row r="97" spans="2:3" x14ac:dyDescent="0.3">
      <c r="B97">
        <v>85</v>
      </c>
      <c r="C97" s="1">
        <v>147.80000000000001</v>
      </c>
    </row>
    <row r="98" spans="2:3" x14ac:dyDescent="0.3">
      <c r="B98">
        <v>86</v>
      </c>
      <c r="C98" s="1">
        <v>1878.1</v>
      </c>
    </row>
    <row r="99" spans="2:3" x14ac:dyDescent="0.3">
      <c r="B99">
        <v>87</v>
      </c>
      <c r="C99" s="1">
        <v>752.3</v>
      </c>
    </row>
    <row r="100" spans="2:3" x14ac:dyDescent="0.3">
      <c r="B100">
        <v>88</v>
      </c>
      <c r="C100" s="1">
        <v>167.7</v>
      </c>
    </row>
    <row r="101" spans="2:3" x14ac:dyDescent="0.3">
      <c r="B101">
        <v>89</v>
      </c>
      <c r="C101" s="1">
        <v>218.5</v>
      </c>
    </row>
    <row r="102" spans="2:3" x14ac:dyDescent="0.3">
      <c r="B102">
        <v>90</v>
      </c>
      <c r="C102" s="1">
        <v>361.1</v>
      </c>
    </row>
    <row r="103" spans="2:3" x14ac:dyDescent="0.3">
      <c r="B103">
        <v>91</v>
      </c>
      <c r="C103" s="1">
        <v>166.7</v>
      </c>
    </row>
    <row r="104" spans="2:3" x14ac:dyDescent="0.3">
      <c r="B104">
        <v>92</v>
      </c>
      <c r="C104" s="1">
        <v>256.5</v>
      </c>
    </row>
    <row r="105" spans="2:3" x14ac:dyDescent="0.3">
      <c r="B105">
        <v>93</v>
      </c>
      <c r="C105" s="1">
        <v>355.1</v>
      </c>
    </row>
    <row r="106" spans="2:3" x14ac:dyDescent="0.3">
      <c r="B106">
        <v>94</v>
      </c>
      <c r="C106" s="1">
        <v>866.3</v>
      </c>
    </row>
    <row r="107" spans="2:3" x14ac:dyDescent="0.3">
      <c r="B107">
        <v>95</v>
      </c>
      <c r="C107" s="1">
        <v>842</v>
      </c>
    </row>
    <row r="108" spans="2:3" x14ac:dyDescent="0.3">
      <c r="B108">
        <v>96</v>
      </c>
      <c r="C108" s="1">
        <v>877.3</v>
      </c>
    </row>
    <row r="109" spans="2:3" x14ac:dyDescent="0.3">
      <c r="B109">
        <v>97</v>
      </c>
      <c r="C109" s="1">
        <v>155.1</v>
      </c>
    </row>
    <row r="110" spans="2:3" x14ac:dyDescent="0.3">
      <c r="B110">
        <v>98</v>
      </c>
      <c r="C110" s="1">
        <v>91.7</v>
      </c>
    </row>
    <row r="111" spans="2:3" x14ac:dyDescent="0.3">
      <c r="B111">
        <v>99</v>
      </c>
      <c r="C111" s="1">
        <v>157.5</v>
      </c>
    </row>
    <row r="112" spans="2:3" x14ac:dyDescent="0.3">
      <c r="B112">
        <v>100</v>
      </c>
      <c r="C112" s="1">
        <v>581</v>
      </c>
    </row>
    <row r="113" spans="2:3" x14ac:dyDescent="0.3">
      <c r="B113">
        <v>101</v>
      </c>
      <c r="C113" s="1">
        <v>205.4</v>
      </c>
    </row>
    <row r="114" spans="2:3" x14ac:dyDescent="0.3">
      <c r="B114">
        <v>102</v>
      </c>
      <c r="C114" s="1">
        <v>4194.3</v>
      </c>
    </row>
    <row r="115" spans="2:3" x14ac:dyDescent="0.3">
      <c r="B115">
        <v>103</v>
      </c>
      <c r="C115" s="1">
        <v>308.39999999999998</v>
      </c>
    </row>
    <row r="116" spans="2:3" x14ac:dyDescent="0.3">
      <c r="B116">
        <v>104</v>
      </c>
      <c r="C116" s="1">
        <v>337</v>
      </c>
    </row>
    <row r="117" spans="2:3" x14ac:dyDescent="0.3">
      <c r="B117">
        <v>105</v>
      </c>
      <c r="C117" s="1">
        <v>738.2</v>
      </c>
    </row>
    <row r="118" spans="2:3" x14ac:dyDescent="0.3">
      <c r="B118">
        <v>106</v>
      </c>
      <c r="C118" s="1">
        <v>158.30000000000001</v>
      </c>
    </row>
    <row r="119" spans="2:3" x14ac:dyDescent="0.3">
      <c r="B119">
        <v>107</v>
      </c>
      <c r="C119" s="1">
        <v>217.5</v>
      </c>
    </row>
    <row r="120" spans="2:3" x14ac:dyDescent="0.3">
      <c r="B120">
        <v>108</v>
      </c>
      <c r="C120" s="1">
        <v>3146.7</v>
      </c>
    </row>
    <row r="121" spans="2:3" x14ac:dyDescent="0.3">
      <c r="B121">
        <v>109</v>
      </c>
      <c r="C121" s="1">
        <v>331.8</v>
      </c>
    </row>
    <row r="122" spans="2:3" x14ac:dyDescent="0.3">
      <c r="B122">
        <v>110</v>
      </c>
      <c r="C122" s="1">
        <v>152.19999999999999</v>
      </c>
    </row>
    <row r="123" spans="2:3" x14ac:dyDescent="0.3">
      <c r="B123">
        <v>111</v>
      </c>
      <c r="C123" s="1">
        <v>680</v>
      </c>
    </row>
    <row r="124" spans="2:3" x14ac:dyDescent="0.3">
      <c r="B124">
        <v>112</v>
      </c>
      <c r="C124" s="1">
        <v>855.6</v>
      </c>
    </row>
    <row r="125" spans="2:3" x14ac:dyDescent="0.3">
      <c r="B125">
        <v>113</v>
      </c>
      <c r="C125" s="1">
        <v>94.3</v>
      </c>
    </row>
    <row r="126" spans="2:3" x14ac:dyDescent="0.3">
      <c r="B126">
        <v>114</v>
      </c>
      <c r="C126" s="1">
        <v>232.4</v>
      </c>
    </row>
    <row r="127" spans="2:3" x14ac:dyDescent="0.3">
      <c r="B127">
        <v>115</v>
      </c>
      <c r="C127" s="1">
        <v>188.7</v>
      </c>
    </row>
    <row r="128" spans="2:3" x14ac:dyDescent="0.3">
      <c r="B128">
        <v>116</v>
      </c>
      <c r="C128" s="1">
        <v>293.5</v>
      </c>
    </row>
    <row r="129" spans="2:3" x14ac:dyDescent="0.3">
      <c r="B129">
        <v>117</v>
      </c>
      <c r="C129" s="1">
        <v>121.9</v>
      </c>
    </row>
    <row r="130" spans="2:3" x14ac:dyDescent="0.3">
      <c r="B130">
        <v>118</v>
      </c>
      <c r="C130" s="1">
        <v>376</v>
      </c>
    </row>
    <row r="131" spans="2:3" x14ac:dyDescent="0.3">
      <c r="B131">
        <v>119</v>
      </c>
      <c r="C131" s="1">
        <v>380.5</v>
      </c>
    </row>
    <row r="132" spans="2:3" x14ac:dyDescent="0.3">
      <c r="B132">
        <v>120</v>
      </c>
      <c r="C132" s="1">
        <v>8439.7000000000007</v>
      </c>
    </row>
    <row r="133" spans="2:3" x14ac:dyDescent="0.3">
      <c r="C133" s="1"/>
    </row>
    <row r="134" spans="2:3" x14ac:dyDescent="0.3">
      <c r="C134" s="1"/>
    </row>
    <row r="135" spans="2:3" x14ac:dyDescent="0.3">
      <c r="C135" s="1"/>
    </row>
    <row r="136" spans="2:3" x14ac:dyDescent="0.3">
      <c r="C136" s="1"/>
    </row>
    <row r="137" spans="2:3" x14ac:dyDescent="0.3">
      <c r="C137" s="1"/>
    </row>
    <row r="138" spans="2:3" x14ac:dyDescent="0.3">
      <c r="C138" s="1"/>
    </row>
    <row r="139" spans="2:3" x14ac:dyDescent="0.3">
      <c r="C139" s="1"/>
    </row>
    <row r="140" spans="2:3" x14ac:dyDescent="0.3">
      <c r="C140" s="1"/>
    </row>
    <row r="141" spans="2:3" x14ac:dyDescent="0.3">
      <c r="C141" s="1"/>
    </row>
    <row r="142" spans="2:3" x14ac:dyDescent="0.3">
      <c r="C142" s="1"/>
    </row>
    <row r="143" spans="2:3" x14ac:dyDescent="0.3">
      <c r="C143" s="1"/>
    </row>
    <row r="144" spans="2:3" x14ac:dyDescent="0.3">
      <c r="C144" s="1"/>
    </row>
    <row r="145" spans="3:3" x14ac:dyDescent="0.3">
      <c r="C145" s="1"/>
    </row>
    <row r="146" spans="3:3" x14ac:dyDescent="0.3">
      <c r="C146" s="1"/>
    </row>
    <row r="147" spans="3:3" x14ac:dyDescent="0.3">
      <c r="C147" s="1"/>
    </row>
    <row r="148" spans="3:3" x14ac:dyDescent="0.3">
      <c r="C148" s="1"/>
    </row>
    <row r="149" spans="3:3" x14ac:dyDescent="0.3">
      <c r="C149" s="1"/>
    </row>
    <row r="150" spans="3:3" x14ac:dyDescent="0.3">
      <c r="C150" s="1"/>
    </row>
    <row r="151" spans="3:3" x14ac:dyDescent="0.3">
      <c r="C151" s="1"/>
    </row>
    <row r="152" spans="3:3" x14ac:dyDescent="0.3">
      <c r="C152" s="1"/>
    </row>
    <row r="153" spans="3:3" x14ac:dyDescent="0.3">
      <c r="C153" s="1"/>
    </row>
    <row r="154" spans="3:3" x14ac:dyDescent="0.3">
      <c r="C154" s="1"/>
    </row>
    <row r="155" spans="3:3" x14ac:dyDescent="0.3">
      <c r="C155" s="1"/>
    </row>
    <row r="156" spans="3:3" x14ac:dyDescent="0.3">
      <c r="C156" s="1"/>
    </row>
    <row r="157" spans="3:3" x14ac:dyDescent="0.3">
      <c r="C157" s="1"/>
    </row>
    <row r="158" spans="3:3" x14ac:dyDescent="0.3">
      <c r="C158" s="1"/>
    </row>
    <row r="159" spans="3:3" x14ac:dyDescent="0.3">
      <c r="C159" s="1"/>
    </row>
    <row r="160" spans="3:3" x14ac:dyDescent="0.3">
      <c r="C160" s="1"/>
    </row>
    <row r="161" spans="3:3" x14ac:dyDescent="0.3">
      <c r="C161" s="1"/>
    </row>
    <row r="162" spans="3:3" x14ac:dyDescent="0.3">
      <c r="C162" s="1"/>
    </row>
    <row r="163" spans="3:3" x14ac:dyDescent="0.3">
      <c r="C163" s="1"/>
    </row>
    <row r="164" spans="3:3" x14ac:dyDescent="0.3">
      <c r="C164" s="1"/>
    </row>
    <row r="165" spans="3:3" x14ac:dyDescent="0.3">
      <c r="C165" s="1"/>
    </row>
    <row r="166" spans="3:3" x14ac:dyDescent="0.3">
      <c r="C166" s="1"/>
    </row>
    <row r="167" spans="3:3" x14ac:dyDescent="0.3">
      <c r="C167" s="1"/>
    </row>
    <row r="168" spans="3:3" x14ac:dyDescent="0.3">
      <c r="C168" s="1"/>
    </row>
    <row r="169" spans="3:3" x14ac:dyDescent="0.3">
      <c r="C169" s="1"/>
    </row>
    <row r="170" spans="3:3" x14ac:dyDescent="0.3">
      <c r="C170" s="1"/>
    </row>
    <row r="171" spans="3:3" x14ac:dyDescent="0.3">
      <c r="C171" s="1"/>
    </row>
    <row r="172" spans="3:3" x14ac:dyDescent="0.3">
      <c r="C172" s="1"/>
    </row>
    <row r="173" spans="3:3" x14ac:dyDescent="0.3">
      <c r="C173" s="1"/>
    </row>
    <row r="174" spans="3:3" x14ac:dyDescent="0.3">
      <c r="C174" s="1"/>
    </row>
    <row r="175" spans="3:3" x14ac:dyDescent="0.3">
      <c r="C175" s="1"/>
    </row>
    <row r="176" spans="3:3" x14ac:dyDescent="0.3">
      <c r="C176" s="1"/>
    </row>
    <row r="177" spans="3:3" x14ac:dyDescent="0.3">
      <c r="C177" s="1"/>
    </row>
    <row r="178" spans="3:3" x14ac:dyDescent="0.3">
      <c r="C178" s="1"/>
    </row>
    <row r="179" spans="3:3" x14ac:dyDescent="0.3">
      <c r="C179" s="1"/>
    </row>
    <row r="180" spans="3:3" x14ac:dyDescent="0.3">
      <c r="C180" s="1"/>
    </row>
    <row r="181" spans="3:3" x14ac:dyDescent="0.3">
      <c r="C181" s="1"/>
    </row>
    <row r="182" spans="3:3" x14ac:dyDescent="0.3">
      <c r="C182" s="1"/>
    </row>
    <row r="183" spans="3:3" x14ac:dyDescent="0.3">
      <c r="C183" s="1"/>
    </row>
    <row r="184" spans="3:3" x14ac:dyDescent="0.3">
      <c r="C184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739E1-4E86-41FE-91FA-64F713148FFA}">
  <dimension ref="B1:N194"/>
  <sheetViews>
    <sheetView workbookViewId="0">
      <selection activeCell="B27" sqref="B27"/>
    </sheetView>
  </sheetViews>
  <sheetFormatPr defaultRowHeight="14.4" x14ac:dyDescent="0.3"/>
  <cols>
    <col min="3" max="3" width="16.109375" bestFit="1" customWidth="1"/>
  </cols>
  <sheetData>
    <row r="1" spans="2:14" ht="20.399999999999999" thickBot="1" x14ac:dyDescent="0.45">
      <c r="B1" s="7" t="s">
        <v>9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2:14" ht="15" thickTop="1" x14ac:dyDescent="0.3">
      <c r="B2" s="6"/>
      <c r="C2" s="6" t="s">
        <v>8</v>
      </c>
    </row>
    <row r="3" spans="2:14" x14ac:dyDescent="0.3">
      <c r="B3" s="6" t="s">
        <v>2</v>
      </c>
      <c r="C3" s="9">
        <f>COUNT(C13:C287)</f>
        <v>182</v>
      </c>
    </row>
    <row r="4" spans="2:14" x14ac:dyDescent="0.3">
      <c r="B4" s="6" t="s">
        <v>3</v>
      </c>
      <c r="C4" s="8">
        <f>GEOMEAN(C13:C289)</f>
        <v>348.4409761589618</v>
      </c>
    </row>
    <row r="5" spans="2:14" x14ac:dyDescent="0.3">
      <c r="B5" s="6" t="s">
        <v>4</v>
      </c>
      <c r="C5" s="8">
        <f>MEDIAN(C13:C288)</f>
        <v>244.1</v>
      </c>
    </row>
    <row r="6" spans="2:14" x14ac:dyDescent="0.3">
      <c r="B6" s="6" t="s">
        <v>5</v>
      </c>
      <c r="C6" s="8">
        <f>MIN(C13:C288)</f>
        <v>90.1</v>
      </c>
    </row>
    <row r="7" spans="2:14" x14ac:dyDescent="0.3">
      <c r="B7" s="6" t="s">
        <v>6</v>
      </c>
      <c r="C7" s="8">
        <f>MAX(C13:C288)</f>
        <v>36934.699999999997</v>
      </c>
    </row>
    <row r="8" spans="2:14" x14ac:dyDescent="0.3">
      <c r="B8" s="6" t="s">
        <v>7</v>
      </c>
      <c r="C8" s="8">
        <f>_xlfn.STDEV.S(C13:C287)</f>
        <v>3554.2119265381425</v>
      </c>
    </row>
    <row r="11" spans="2:14" ht="20.399999999999999" thickBot="1" x14ac:dyDescent="0.45">
      <c r="B11" s="7" t="s">
        <v>10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2:14" ht="15" thickTop="1" x14ac:dyDescent="0.3">
      <c r="B12" s="4" t="s">
        <v>1</v>
      </c>
      <c r="C12" s="4" t="s">
        <v>0</v>
      </c>
    </row>
    <row r="13" spans="2:14" x14ac:dyDescent="0.3">
      <c r="B13">
        <v>1</v>
      </c>
      <c r="C13" s="1">
        <v>199.4</v>
      </c>
    </row>
    <row r="14" spans="2:14" x14ac:dyDescent="0.3">
      <c r="B14">
        <v>2</v>
      </c>
      <c r="C14" s="1">
        <v>106.1</v>
      </c>
    </row>
    <row r="15" spans="2:14" x14ac:dyDescent="0.3">
      <c r="B15">
        <v>3</v>
      </c>
      <c r="C15" s="1">
        <v>123.4</v>
      </c>
    </row>
    <row r="16" spans="2:14" x14ac:dyDescent="0.3">
      <c r="B16">
        <v>4</v>
      </c>
      <c r="C16" s="1">
        <v>197.1</v>
      </c>
    </row>
    <row r="17" spans="2:3" x14ac:dyDescent="0.3">
      <c r="B17">
        <v>5</v>
      </c>
      <c r="C17" s="1">
        <v>286.7</v>
      </c>
    </row>
    <row r="18" spans="2:3" x14ac:dyDescent="0.3">
      <c r="B18">
        <v>6</v>
      </c>
      <c r="C18" s="1">
        <v>159.6</v>
      </c>
    </row>
    <row r="19" spans="2:3" x14ac:dyDescent="0.3">
      <c r="B19">
        <v>7</v>
      </c>
      <c r="C19" s="1">
        <v>525.1</v>
      </c>
    </row>
    <row r="20" spans="2:3" x14ac:dyDescent="0.3">
      <c r="B20">
        <v>8</v>
      </c>
      <c r="C20" s="1">
        <v>1534.3</v>
      </c>
    </row>
    <row r="21" spans="2:3" x14ac:dyDescent="0.3">
      <c r="B21">
        <v>9</v>
      </c>
      <c r="C21" s="1">
        <v>124.7</v>
      </c>
    </row>
    <row r="22" spans="2:3" x14ac:dyDescent="0.3">
      <c r="B22">
        <v>10</v>
      </c>
      <c r="C22" s="1">
        <v>2314.6999999999998</v>
      </c>
    </row>
    <row r="23" spans="2:3" x14ac:dyDescent="0.3">
      <c r="B23">
        <v>11</v>
      </c>
      <c r="C23" s="1">
        <v>246.1</v>
      </c>
    </row>
    <row r="24" spans="2:3" x14ac:dyDescent="0.3">
      <c r="B24">
        <v>12</v>
      </c>
      <c r="C24" s="1">
        <v>96.2</v>
      </c>
    </row>
    <row r="25" spans="2:3" x14ac:dyDescent="0.3">
      <c r="B25">
        <v>13</v>
      </c>
      <c r="C25" s="1">
        <v>480.6</v>
      </c>
    </row>
    <row r="26" spans="2:3" x14ac:dyDescent="0.3">
      <c r="B26">
        <v>14</v>
      </c>
      <c r="C26" s="1">
        <v>135</v>
      </c>
    </row>
    <row r="27" spans="2:3" x14ac:dyDescent="0.3">
      <c r="B27">
        <v>15</v>
      </c>
      <c r="C27" s="1">
        <v>1129.7</v>
      </c>
    </row>
    <row r="28" spans="2:3" x14ac:dyDescent="0.3">
      <c r="B28">
        <v>16</v>
      </c>
      <c r="C28" s="1">
        <v>169.8</v>
      </c>
    </row>
    <row r="29" spans="2:3" x14ac:dyDescent="0.3">
      <c r="B29">
        <v>17</v>
      </c>
      <c r="C29" s="1">
        <v>132.1</v>
      </c>
    </row>
    <row r="30" spans="2:3" x14ac:dyDescent="0.3">
      <c r="B30">
        <v>18</v>
      </c>
      <c r="C30" s="1">
        <v>184.5</v>
      </c>
    </row>
    <row r="31" spans="2:3" x14ac:dyDescent="0.3">
      <c r="B31">
        <v>19</v>
      </c>
      <c r="C31" s="1">
        <v>97.7</v>
      </c>
    </row>
    <row r="32" spans="2:3" x14ac:dyDescent="0.3">
      <c r="B32">
        <v>20</v>
      </c>
      <c r="C32" s="1">
        <v>168.2</v>
      </c>
    </row>
    <row r="33" spans="2:3" x14ac:dyDescent="0.3">
      <c r="B33">
        <v>21</v>
      </c>
      <c r="C33" s="1">
        <v>540.29999999999995</v>
      </c>
    </row>
    <row r="34" spans="2:3" x14ac:dyDescent="0.3">
      <c r="B34">
        <v>22</v>
      </c>
      <c r="C34" s="1">
        <v>238.5</v>
      </c>
    </row>
    <row r="35" spans="2:3" x14ac:dyDescent="0.3">
      <c r="B35">
        <v>23</v>
      </c>
      <c r="C35" s="1">
        <v>91.7</v>
      </c>
    </row>
    <row r="36" spans="2:3" x14ac:dyDescent="0.3">
      <c r="B36">
        <v>24</v>
      </c>
      <c r="C36" s="1">
        <v>195.7</v>
      </c>
    </row>
    <row r="37" spans="2:3" x14ac:dyDescent="0.3">
      <c r="B37">
        <v>25</v>
      </c>
      <c r="C37" s="1">
        <v>1061.3</v>
      </c>
    </row>
    <row r="38" spans="2:3" x14ac:dyDescent="0.3">
      <c r="B38">
        <v>26</v>
      </c>
      <c r="C38" s="1">
        <v>771.5</v>
      </c>
    </row>
    <row r="39" spans="2:3" x14ac:dyDescent="0.3">
      <c r="B39">
        <v>27</v>
      </c>
      <c r="C39" s="1">
        <v>545.79999999999995</v>
      </c>
    </row>
    <row r="40" spans="2:3" x14ac:dyDescent="0.3">
      <c r="B40">
        <v>28</v>
      </c>
      <c r="C40" s="1">
        <v>258.60000000000002</v>
      </c>
    </row>
    <row r="41" spans="2:3" x14ac:dyDescent="0.3">
      <c r="B41">
        <v>29</v>
      </c>
      <c r="C41" s="1">
        <v>2364.4</v>
      </c>
    </row>
    <row r="42" spans="2:3" x14ac:dyDescent="0.3">
      <c r="B42">
        <v>30</v>
      </c>
      <c r="C42" s="1">
        <v>178.5</v>
      </c>
    </row>
    <row r="43" spans="2:3" x14ac:dyDescent="0.3">
      <c r="B43">
        <v>31</v>
      </c>
      <c r="C43" s="1">
        <v>558.9</v>
      </c>
    </row>
    <row r="44" spans="2:3" x14ac:dyDescent="0.3">
      <c r="B44">
        <v>32</v>
      </c>
      <c r="C44" s="1">
        <v>254.2</v>
      </c>
    </row>
    <row r="45" spans="2:3" x14ac:dyDescent="0.3">
      <c r="B45">
        <v>33</v>
      </c>
      <c r="C45" s="1">
        <v>218.3</v>
      </c>
    </row>
    <row r="46" spans="2:3" x14ac:dyDescent="0.3">
      <c r="B46">
        <v>34</v>
      </c>
      <c r="C46" s="1">
        <v>122.6</v>
      </c>
    </row>
    <row r="47" spans="2:3" x14ac:dyDescent="0.3">
      <c r="B47">
        <v>35</v>
      </c>
      <c r="C47" s="1">
        <v>19833.5</v>
      </c>
    </row>
    <row r="48" spans="2:3" x14ac:dyDescent="0.3">
      <c r="B48">
        <v>36</v>
      </c>
      <c r="C48" s="1">
        <v>129.69999999999999</v>
      </c>
    </row>
    <row r="49" spans="2:3" x14ac:dyDescent="0.3">
      <c r="B49">
        <v>37</v>
      </c>
      <c r="C49" s="1">
        <v>1912.4</v>
      </c>
    </row>
    <row r="50" spans="2:3" x14ac:dyDescent="0.3">
      <c r="B50">
        <v>38</v>
      </c>
      <c r="C50" s="1">
        <v>1620.2</v>
      </c>
    </row>
    <row r="51" spans="2:3" x14ac:dyDescent="0.3">
      <c r="B51">
        <v>39</v>
      </c>
      <c r="C51" s="1">
        <v>642.29999999999995</v>
      </c>
    </row>
    <row r="52" spans="2:3" x14ac:dyDescent="0.3">
      <c r="B52">
        <v>40</v>
      </c>
      <c r="C52" s="1">
        <v>96.4</v>
      </c>
    </row>
    <row r="53" spans="2:3" x14ac:dyDescent="0.3">
      <c r="B53">
        <v>41</v>
      </c>
      <c r="C53" s="1">
        <v>499.2</v>
      </c>
    </row>
    <row r="54" spans="2:3" x14ac:dyDescent="0.3">
      <c r="B54">
        <v>42</v>
      </c>
      <c r="C54" s="1">
        <v>348.8</v>
      </c>
    </row>
    <row r="55" spans="2:3" x14ac:dyDescent="0.3">
      <c r="B55">
        <v>43</v>
      </c>
      <c r="C55" s="1">
        <v>103.5</v>
      </c>
    </row>
    <row r="56" spans="2:3" x14ac:dyDescent="0.3">
      <c r="B56">
        <v>44</v>
      </c>
      <c r="C56" s="1">
        <v>1719.3</v>
      </c>
    </row>
    <row r="57" spans="2:3" x14ac:dyDescent="0.3">
      <c r="B57">
        <v>45</v>
      </c>
      <c r="C57" s="1">
        <v>242.1</v>
      </c>
    </row>
    <row r="58" spans="2:3" x14ac:dyDescent="0.3">
      <c r="B58">
        <v>46</v>
      </c>
      <c r="C58" s="1">
        <v>208.1</v>
      </c>
    </row>
    <row r="59" spans="2:3" x14ac:dyDescent="0.3">
      <c r="B59">
        <v>47</v>
      </c>
      <c r="C59" s="1">
        <v>94.1</v>
      </c>
    </row>
    <row r="60" spans="2:3" x14ac:dyDescent="0.3">
      <c r="B60">
        <v>48</v>
      </c>
      <c r="C60" s="1">
        <v>98.5</v>
      </c>
    </row>
    <row r="61" spans="2:3" x14ac:dyDescent="0.3">
      <c r="B61">
        <v>49</v>
      </c>
      <c r="C61" s="1">
        <v>207.8</v>
      </c>
    </row>
    <row r="62" spans="2:3" x14ac:dyDescent="0.3">
      <c r="B62">
        <v>50</v>
      </c>
      <c r="C62" s="1">
        <v>106.9</v>
      </c>
    </row>
    <row r="63" spans="2:3" x14ac:dyDescent="0.3">
      <c r="B63">
        <v>51</v>
      </c>
      <c r="C63" s="1">
        <v>152.80000000000001</v>
      </c>
    </row>
    <row r="64" spans="2:3" x14ac:dyDescent="0.3">
      <c r="B64">
        <v>52</v>
      </c>
      <c r="C64" s="1">
        <v>537.20000000000005</v>
      </c>
    </row>
    <row r="65" spans="2:3" x14ac:dyDescent="0.3">
      <c r="B65">
        <v>53</v>
      </c>
      <c r="C65" s="1">
        <v>897.8</v>
      </c>
    </row>
    <row r="66" spans="2:3" x14ac:dyDescent="0.3">
      <c r="B66">
        <v>54</v>
      </c>
      <c r="C66" s="1">
        <v>110.8</v>
      </c>
    </row>
    <row r="67" spans="2:3" x14ac:dyDescent="0.3">
      <c r="B67">
        <v>55</v>
      </c>
      <c r="C67" s="1">
        <v>36934.699999999997</v>
      </c>
    </row>
    <row r="68" spans="2:3" x14ac:dyDescent="0.3">
      <c r="B68">
        <v>56</v>
      </c>
      <c r="C68" s="1">
        <v>90.7</v>
      </c>
    </row>
    <row r="69" spans="2:3" x14ac:dyDescent="0.3">
      <c r="B69">
        <v>57</v>
      </c>
      <c r="C69" s="1">
        <v>2870.2</v>
      </c>
    </row>
    <row r="70" spans="2:3" x14ac:dyDescent="0.3">
      <c r="B70">
        <v>58</v>
      </c>
      <c r="C70" s="1">
        <v>1220.9000000000001</v>
      </c>
    </row>
    <row r="71" spans="2:3" x14ac:dyDescent="0.3">
      <c r="B71">
        <v>59</v>
      </c>
      <c r="C71" s="1">
        <v>720.4</v>
      </c>
    </row>
    <row r="72" spans="2:3" x14ac:dyDescent="0.3">
      <c r="B72">
        <v>60</v>
      </c>
      <c r="C72" s="1">
        <v>119.2</v>
      </c>
    </row>
    <row r="73" spans="2:3" x14ac:dyDescent="0.3">
      <c r="B73">
        <v>61</v>
      </c>
      <c r="C73" s="1">
        <v>99.6</v>
      </c>
    </row>
    <row r="74" spans="2:3" x14ac:dyDescent="0.3">
      <c r="B74">
        <v>62</v>
      </c>
      <c r="C74" s="1">
        <v>237.9</v>
      </c>
    </row>
    <row r="75" spans="2:3" x14ac:dyDescent="0.3">
      <c r="B75">
        <v>63</v>
      </c>
      <c r="C75" s="1">
        <v>119</v>
      </c>
    </row>
    <row r="76" spans="2:3" x14ac:dyDescent="0.3">
      <c r="B76">
        <v>64</v>
      </c>
      <c r="C76" s="1">
        <v>106.4</v>
      </c>
    </row>
    <row r="77" spans="2:3" x14ac:dyDescent="0.3">
      <c r="B77">
        <v>65</v>
      </c>
      <c r="C77" s="1">
        <v>184.7</v>
      </c>
    </row>
    <row r="78" spans="2:3" x14ac:dyDescent="0.3">
      <c r="B78">
        <v>66</v>
      </c>
      <c r="C78" s="1">
        <v>227.2</v>
      </c>
    </row>
    <row r="79" spans="2:3" x14ac:dyDescent="0.3">
      <c r="B79">
        <v>67</v>
      </c>
      <c r="C79" s="1">
        <v>287.2</v>
      </c>
    </row>
    <row r="80" spans="2:3" x14ac:dyDescent="0.3">
      <c r="B80">
        <v>68</v>
      </c>
      <c r="C80" s="1">
        <v>395.7</v>
      </c>
    </row>
    <row r="81" spans="2:3" x14ac:dyDescent="0.3">
      <c r="B81">
        <v>69</v>
      </c>
      <c r="C81" s="1">
        <v>94.1</v>
      </c>
    </row>
    <row r="82" spans="2:3" x14ac:dyDescent="0.3">
      <c r="B82">
        <v>70</v>
      </c>
      <c r="C82" s="1">
        <v>265.7</v>
      </c>
    </row>
    <row r="83" spans="2:3" x14ac:dyDescent="0.3">
      <c r="B83">
        <v>71</v>
      </c>
      <c r="C83" s="1">
        <v>3691.7</v>
      </c>
    </row>
    <row r="84" spans="2:3" x14ac:dyDescent="0.3">
      <c r="B84">
        <v>72</v>
      </c>
      <c r="C84" s="1">
        <v>149.9</v>
      </c>
    </row>
    <row r="85" spans="2:3" x14ac:dyDescent="0.3">
      <c r="B85">
        <v>73</v>
      </c>
      <c r="C85" s="1">
        <v>92.5</v>
      </c>
    </row>
    <row r="86" spans="2:3" x14ac:dyDescent="0.3">
      <c r="B86">
        <v>74</v>
      </c>
      <c r="C86" s="1">
        <v>90.7</v>
      </c>
    </row>
    <row r="87" spans="2:3" x14ac:dyDescent="0.3">
      <c r="B87">
        <v>75</v>
      </c>
      <c r="C87" s="1">
        <v>690.2</v>
      </c>
    </row>
    <row r="88" spans="2:3" x14ac:dyDescent="0.3">
      <c r="B88">
        <v>76</v>
      </c>
      <c r="C88" s="1">
        <v>7084.7</v>
      </c>
    </row>
    <row r="89" spans="2:3" x14ac:dyDescent="0.3">
      <c r="B89">
        <v>77</v>
      </c>
      <c r="C89" s="1">
        <v>303.39999999999998</v>
      </c>
    </row>
    <row r="90" spans="2:3" x14ac:dyDescent="0.3">
      <c r="B90">
        <v>78</v>
      </c>
      <c r="C90" s="1">
        <v>144.4</v>
      </c>
    </row>
    <row r="91" spans="2:3" x14ac:dyDescent="0.3">
      <c r="B91">
        <v>79</v>
      </c>
      <c r="C91" s="1">
        <v>119.2</v>
      </c>
    </row>
    <row r="92" spans="2:3" x14ac:dyDescent="0.3">
      <c r="B92">
        <v>80</v>
      </c>
      <c r="C92" s="1">
        <v>2359.1999999999998</v>
      </c>
    </row>
    <row r="93" spans="2:3" x14ac:dyDescent="0.3">
      <c r="B93">
        <v>81</v>
      </c>
      <c r="C93" s="1">
        <v>99.1</v>
      </c>
    </row>
    <row r="94" spans="2:3" x14ac:dyDescent="0.3">
      <c r="B94">
        <v>82</v>
      </c>
      <c r="C94" s="1">
        <v>615</v>
      </c>
    </row>
    <row r="95" spans="2:3" x14ac:dyDescent="0.3">
      <c r="B95">
        <v>83</v>
      </c>
      <c r="C95" s="1">
        <v>153</v>
      </c>
    </row>
    <row r="96" spans="2:3" x14ac:dyDescent="0.3">
      <c r="B96">
        <v>84</v>
      </c>
      <c r="C96" s="1">
        <v>1516.7</v>
      </c>
    </row>
    <row r="97" spans="2:3" x14ac:dyDescent="0.3">
      <c r="B97">
        <v>85</v>
      </c>
      <c r="C97" s="1">
        <v>353</v>
      </c>
    </row>
    <row r="98" spans="2:3" x14ac:dyDescent="0.3">
      <c r="B98">
        <v>86</v>
      </c>
      <c r="C98" s="1">
        <v>186.8</v>
      </c>
    </row>
    <row r="99" spans="2:3" x14ac:dyDescent="0.3">
      <c r="B99">
        <v>87</v>
      </c>
      <c r="C99" s="1">
        <v>269.10000000000002</v>
      </c>
    </row>
    <row r="100" spans="2:3" x14ac:dyDescent="0.3">
      <c r="B100">
        <v>88</v>
      </c>
      <c r="C100" s="1">
        <v>391.5</v>
      </c>
    </row>
    <row r="101" spans="2:3" x14ac:dyDescent="0.3">
      <c r="B101">
        <v>89</v>
      </c>
      <c r="C101" s="1">
        <v>90.7</v>
      </c>
    </row>
    <row r="102" spans="2:3" x14ac:dyDescent="0.3">
      <c r="B102">
        <v>90</v>
      </c>
      <c r="C102" s="1">
        <v>135.5</v>
      </c>
    </row>
    <row r="103" spans="2:3" x14ac:dyDescent="0.3">
      <c r="B103">
        <v>91</v>
      </c>
      <c r="C103" s="1">
        <v>1088.3</v>
      </c>
    </row>
    <row r="104" spans="2:3" x14ac:dyDescent="0.3">
      <c r="B104">
        <v>92</v>
      </c>
      <c r="C104" s="1">
        <v>2520.4</v>
      </c>
    </row>
    <row r="105" spans="2:3" x14ac:dyDescent="0.3">
      <c r="B105">
        <v>93</v>
      </c>
      <c r="C105" s="1">
        <v>2707.5</v>
      </c>
    </row>
    <row r="106" spans="2:3" x14ac:dyDescent="0.3">
      <c r="B106">
        <v>94</v>
      </c>
      <c r="C106" s="1">
        <v>731.4</v>
      </c>
    </row>
    <row r="107" spans="2:3" x14ac:dyDescent="0.3">
      <c r="B107">
        <v>95</v>
      </c>
      <c r="C107" s="1">
        <v>385.2</v>
      </c>
    </row>
    <row r="108" spans="2:3" x14ac:dyDescent="0.3">
      <c r="B108">
        <v>96</v>
      </c>
      <c r="C108" s="1">
        <v>104.3</v>
      </c>
    </row>
    <row r="109" spans="2:3" x14ac:dyDescent="0.3">
      <c r="B109">
        <v>97</v>
      </c>
      <c r="C109" s="1">
        <v>520.9</v>
      </c>
    </row>
    <row r="110" spans="2:3" x14ac:dyDescent="0.3">
      <c r="B110">
        <v>98</v>
      </c>
      <c r="C110" s="1">
        <v>167.4</v>
      </c>
    </row>
    <row r="111" spans="2:3" x14ac:dyDescent="0.3">
      <c r="B111">
        <v>99</v>
      </c>
      <c r="C111" s="1">
        <v>446.8</v>
      </c>
    </row>
    <row r="112" spans="2:3" x14ac:dyDescent="0.3">
      <c r="B112">
        <v>100</v>
      </c>
      <c r="C112" s="1">
        <v>2592.1999999999998</v>
      </c>
    </row>
    <row r="113" spans="2:3" x14ac:dyDescent="0.3">
      <c r="B113">
        <v>101</v>
      </c>
      <c r="C113" s="1">
        <v>135.69999999999999</v>
      </c>
    </row>
    <row r="114" spans="2:3" x14ac:dyDescent="0.3">
      <c r="B114">
        <v>102</v>
      </c>
      <c r="C114" s="1">
        <v>13117.5</v>
      </c>
    </row>
    <row r="115" spans="2:3" x14ac:dyDescent="0.3">
      <c r="B115">
        <v>103</v>
      </c>
      <c r="C115" s="1">
        <v>158.30000000000001</v>
      </c>
    </row>
    <row r="116" spans="2:3" x14ac:dyDescent="0.3">
      <c r="B116">
        <v>104</v>
      </c>
      <c r="C116" s="1">
        <v>1057.5999999999999</v>
      </c>
    </row>
    <row r="117" spans="2:3" x14ac:dyDescent="0.3">
      <c r="B117">
        <v>105</v>
      </c>
      <c r="C117" s="1">
        <v>116.1</v>
      </c>
    </row>
    <row r="118" spans="2:3" x14ac:dyDescent="0.3">
      <c r="B118">
        <v>106</v>
      </c>
      <c r="C118" s="1">
        <v>209.6</v>
      </c>
    </row>
    <row r="119" spans="2:3" x14ac:dyDescent="0.3">
      <c r="B119">
        <v>107</v>
      </c>
      <c r="C119" s="1">
        <v>970.9</v>
      </c>
    </row>
    <row r="120" spans="2:3" x14ac:dyDescent="0.3">
      <c r="B120">
        <v>108</v>
      </c>
      <c r="C120" s="1">
        <v>456</v>
      </c>
    </row>
    <row r="121" spans="2:3" x14ac:dyDescent="0.3">
      <c r="B121">
        <v>109</v>
      </c>
      <c r="C121" s="1">
        <v>102.2</v>
      </c>
    </row>
    <row r="122" spans="2:3" x14ac:dyDescent="0.3">
      <c r="B122">
        <v>110</v>
      </c>
      <c r="C122" s="1">
        <v>1383.9</v>
      </c>
    </row>
    <row r="123" spans="2:3" x14ac:dyDescent="0.3">
      <c r="B123">
        <v>111</v>
      </c>
      <c r="C123" s="1">
        <v>1833.8</v>
      </c>
    </row>
    <row r="124" spans="2:3" x14ac:dyDescent="0.3">
      <c r="B124">
        <v>112</v>
      </c>
      <c r="C124" s="1">
        <v>94.6</v>
      </c>
    </row>
    <row r="125" spans="2:3" x14ac:dyDescent="0.3">
      <c r="B125">
        <v>113</v>
      </c>
      <c r="C125" s="1">
        <v>102.7</v>
      </c>
    </row>
    <row r="126" spans="2:3" x14ac:dyDescent="0.3">
      <c r="B126">
        <v>114</v>
      </c>
      <c r="C126" s="1">
        <v>164.6</v>
      </c>
    </row>
    <row r="127" spans="2:3" x14ac:dyDescent="0.3">
      <c r="B127">
        <v>115</v>
      </c>
      <c r="C127" s="1">
        <v>95.4</v>
      </c>
    </row>
    <row r="128" spans="2:3" x14ac:dyDescent="0.3">
      <c r="B128">
        <v>116</v>
      </c>
      <c r="C128" s="1">
        <v>136</v>
      </c>
    </row>
    <row r="129" spans="2:3" x14ac:dyDescent="0.3">
      <c r="B129">
        <v>117</v>
      </c>
      <c r="C129" s="1">
        <v>160.6</v>
      </c>
    </row>
    <row r="130" spans="2:3" x14ac:dyDescent="0.3">
      <c r="B130">
        <v>118</v>
      </c>
      <c r="C130" s="1">
        <v>449.4</v>
      </c>
    </row>
    <row r="131" spans="2:3" x14ac:dyDescent="0.3">
      <c r="B131">
        <v>119</v>
      </c>
      <c r="C131" s="1">
        <v>619.70000000000005</v>
      </c>
    </row>
    <row r="132" spans="2:3" x14ac:dyDescent="0.3">
      <c r="B132">
        <v>120</v>
      </c>
      <c r="C132" s="1">
        <v>743.9</v>
      </c>
    </row>
    <row r="133" spans="2:3" x14ac:dyDescent="0.3">
      <c r="B133">
        <v>121</v>
      </c>
      <c r="C133" s="1">
        <v>449.7</v>
      </c>
    </row>
    <row r="134" spans="2:3" x14ac:dyDescent="0.3">
      <c r="B134">
        <v>122</v>
      </c>
      <c r="C134" s="1">
        <v>190.5</v>
      </c>
    </row>
    <row r="135" spans="2:3" x14ac:dyDescent="0.3">
      <c r="B135">
        <v>123</v>
      </c>
      <c r="C135" s="1">
        <v>1045.8</v>
      </c>
    </row>
    <row r="136" spans="2:3" x14ac:dyDescent="0.3">
      <c r="B136">
        <v>124</v>
      </c>
      <c r="C136" s="1">
        <v>431.9</v>
      </c>
    </row>
    <row r="137" spans="2:3" x14ac:dyDescent="0.3">
      <c r="B137">
        <v>125</v>
      </c>
      <c r="C137" s="1">
        <v>185.8</v>
      </c>
    </row>
    <row r="138" spans="2:3" x14ac:dyDescent="0.3">
      <c r="B138">
        <v>126</v>
      </c>
      <c r="C138" s="1">
        <v>746.8</v>
      </c>
    </row>
    <row r="139" spans="2:3" x14ac:dyDescent="0.3">
      <c r="B139">
        <v>127</v>
      </c>
      <c r="C139" s="1">
        <v>139.4</v>
      </c>
    </row>
    <row r="140" spans="2:3" x14ac:dyDescent="0.3">
      <c r="B140">
        <v>128</v>
      </c>
      <c r="C140" s="1">
        <v>295.3</v>
      </c>
    </row>
    <row r="141" spans="2:3" x14ac:dyDescent="0.3">
      <c r="B141">
        <v>129</v>
      </c>
      <c r="C141" s="1">
        <v>1549.5</v>
      </c>
    </row>
    <row r="142" spans="2:3" x14ac:dyDescent="0.3">
      <c r="B142">
        <v>130</v>
      </c>
      <c r="C142" s="1">
        <v>302.89999999999998</v>
      </c>
    </row>
    <row r="143" spans="2:3" x14ac:dyDescent="0.3">
      <c r="B143">
        <v>131</v>
      </c>
      <c r="C143" s="1">
        <v>228.8</v>
      </c>
    </row>
    <row r="144" spans="2:3" x14ac:dyDescent="0.3">
      <c r="B144">
        <v>132</v>
      </c>
      <c r="C144" s="1">
        <v>550</v>
      </c>
    </row>
    <row r="145" spans="2:3" x14ac:dyDescent="0.3">
      <c r="B145">
        <v>133</v>
      </c>
      <c r="C145" s="1">
        <v>122.6</v>
      </c>
    </row>
    <row r="146" spans="2:3" x14ac:dyDescent="0.3">
      <c r="B146">
        <v>134</v>
      </c>
      <c r="C146" s="1">
        <v>638.6</v>
      </c>
    </row>
    <row r="147" spans="2:3" x14ac:dyDescent="0.3">
      <c r="B147">
        <v>135</v>
      </c>
      <c r="C147" s="1">
        <v>16905.099999999999</v>
      </c>
    </row>
    <row r="148" spans="2:3" x14ac:dyDescent="0.3">
      <c r="B148">
        <v>136</v>
      </c>
      <c r="C148" s="1">
        <v>225.9</v>
      </c>
    </row>
    <row r="149" spans="2:3" x14ac:dyDescent="0.3">
      <c r="B149">
        <v>137</v>
      </c>
      <c r="C149" s="1">
        <v>147</v>
      </c>
    </row>
    <row r="150" spans="2:3" x14ac:dyDescent="0.3">
      <c r="B150">
        <v>138</v>
      </c>
      <c r="C150" s="1">
        <v>126.6</v>
      </c>
    </row>
    <row r="151" spans="2:3" x14ac:dyDescent="0.3">
      <c r="B151">
        <v>139</v>
      </c>
      <c r="C151" s="1">
        <v>95.1</v>
      </c>
    </row>
    <row r="152" spans="2:3" x14ac:dyDescent="0.3">
      <c r="B152">
        <v>140</v>
      </c>
      <c r="C152" s="1">
        <v>111.6</v>
      </c>
    </row>
    <row r="153" spans="2:3" x14ac:dyDescent="0.3">
      <c r="B153">
        <v>141</v>
      </c>
      <c r="C153" s="1">
        <v>161.9</v>
      </c>
    </row>
    <row r="154" spans="2:3" x14ac:dyDescent="0.3">
      <c r="B154">
        <v>142</v>
      </c>
      <c r="C154" s="1">
        <v>518.6</v>
      </c>
    </row>
    <row r="155" spans="2:3" x14ac:dyDescent="0.3">
      <c r="B155">
        <v>143</v>
      </c>
      <c r="C155" s="1">
        <v>596.4</v>
      </c>
    </row>
    <row r="156" spans="2:3" x14ac:dyDescent="0.3">
      <c r="B156">
        <v>144</v>
      </c>
      <c r="C156" s="1">
        <v>293.5</v>
      </c>
    </row>
    <row r="157" spans="2:3" x14ac:dyDescent="0.3">
      <c r="B157">
        <v>145</v>
      </c>
      <c r="C157" s="1">
        <v>161.69999999999999</v>
      </c>
    </row>
    <row r="158" spans="2:3" x14ac:dyDescent="0.3">
      <c r="B158">
        <v>146</v>
      </c>
      <c r="C158" s="1">
        <v>116.3</v>
      </c>
    </row>
    <row r="159" spans="2:3" x14ac:dyDescent="0.3">
      <c r="B159">
        <v>147</v>
      </c>
      <c r="C159" s="1">
        <v>571.29999999999995</v>
      </c>
    </row>
    <row r="160" spans="2:3" x14ac:dyDescent="0.3">
      <c r="B160">
        <v>148</v>
      </c>
      <c r="C160" s="1">
        <v>854.5</v>
      </c>
    </row>
    <row r="161" spans="2:3" x14ac:dyDescent="0.3">
      <c r="B161">
        <v>149</v>
      </c>
      <c r="C161" s="1">
        <v>403</v>
      </c>
    </row>
    <row r="162" spans="2:3" x14ac:dyDescent="0.3">
      <c r="B162">
        <v>150</v>
      </c>
      <c r="C162" s="1">
        <v>460.7</v>
      </c>
    </row>
    <row r="163" spans="2:3" x14ac:dyDescent="0.3">
      <c r="B163">
        <v>151</v>
      </c>
      <c r="C163" s="1">
        <v>2578.5</v>
      </c>
    </row>
    <row r="164" spans="2:3" x14ac:dyDescent="0.3">
      <c r="B164">
        <v>152</v>
      </c>
      <c r="C164" s="1">
        <v>325.7</v>
      </c>
    </row>
    <row r="165" spans="2:3" x14ac:dyDescent="0.3">
      <c r="B165">
        <v>153</v>
      </c>
      <c r="C165" s="1">
        <v>135</v>
      </c>
    </row>
    <row r="166" spans="2:3" x14ac:dyDescent="0.3">
      <c r="B166">
        <v>154</v>
      </c>
      <c r="C166" s="1">
        <v>3581.4</v>
      </c>
    </row>
    <row r="167" spans="2:3" x14ac:dyDescent="0.3">
      <c r="B167">
        <v>155</v>
      </c>
      <c r="C167" s="1">
        <v>142.80000000000001</v>
      </c>
    </row>
    <row r="168" spans="2:3" x14ac:dyDescent="0.3">
      <c r="B168">
        <v>156</v>
      </c>
      <c r="C168" s="1">
        <v>95.1</v>
      </c>
    </row>
    <row r="169" spans="2:3" x14ac:dyDescent="0.3">
      <c r="B169">
        <v>157</v>
      </c>
      <c r="C169" s="1">
        <v>206.5</v>
      </c>
    </row>
    <row r="170" spans="2:3" x14ac:dyDescent="0.3">
      <c r="B170">
        <v>158</v>
      </c>
      <c r="C170" s="1">
        <v>147</v>
      </c>
    </row>
    <row r="171" spans="2:3" x14ac:dyDescent="0.3">
      <c r="B171">
        <v>159</v>
      </c>
      <c r="C171" s="1">
        <v>2828.8</v>
      </c>
    </row>
    <row r="172" spans="2:3" x14ac:dyDescent="0.3">
      <c r="B172">
        <v>160</v>
      </c>
      <c r="C172" s="1">
        <v>479.3</v>
      </c>
    </row>
    <row r="173" spans="2:3" x14ac:dyDescent="0.3">
      <c r="B173">
        <v>161</v>
      </c>
      <c r="C173" s="1">
        <v>120.8</v>
      </c>
    </row>
    <row r="174" spans="2:3" x14ac:dyDescent="0.3">
      <c r="B174">
        <v>162</v>
      </c>
      <c r="C174" s="1">
        <v>264.10000000000002</v>
      </c>
    </row>
    <row r="175" spans="2:3" x14ac:dyDescent="0.3">
      <c r="B175">
        <v>163</v>
      </c>
      <c r="C175" s="1">
        <v>438.4</v>
      </c>
    </row>
    <row r="176" spans="2:3" x14ac:dyDescent="0.3">
      <c r="B176">
        <v>164</v>
      </c>
      <c r="C176" s="1">
        <v>195.5</v>
      </c>
    </row>
    <row r="177" spans="2:3" x14ac:dyDescent="0.3">
      <c r="B177">
        <v>165</v>
      </c>
      <c r="C177" s="1">
        <v>90.9</v>
      </c>
    </row>
    <row r="178" spans="2:3" x14ac:dyDescent="0.3">
      <c r="B178">
        <v>166</v>
      </c>
      <c r="C178" s="1">
        <v>132.6</v>
      </c>
    </row>
    <row r="179" spans="2:3" x14ac:dyDescent="0.3">
      <c r="B179">
        <v>167</v>
      </c>
      <c r="C179" s="1">
        <v>190.2</v>
      </c>
    </row>
    <row r="180" spans="2:3" x14ac:dyDescent="0.3">
      <c r="B180">
        <v>168</v>
      </c>
      <c r="C180" s="1">
        <v>292.7</v>
      </c>
    </row>
    <row r="181" spans="2:3" x14ac:dyDescent="0.3">
      <c r="B181">
        <v>169</v>
      </c>
      <c r="C181" s="1">
        <v>112.9</v>
      </c>
    </row>
    <row r="182" spans="2:3" x14ac:dyDescent="0.3">
      <c r="B182">
        <v>170</v>
      </c>
      <c r="C182" s="1">
        <v>103.5</v>
      </c>
    </row>
    <row r="183" spans="2:3" x14ac:dyDescent="0.3">
      <c r="B183">
        <v>171</v>
      </c>
      <c r="C183" s="1">
        <v>396.7</v>
      </c>
    </row>
    <row r="184" spans="2:3" x14ac:dyDescent="0.3">
      <c r="B184">
        <v>172</v>
      </c>
      <c r="C184" s="1">
        <v>859.5</v>
      </c>
    </row>
    <row r="185" spans="2:3" x14ac:dyDescent="0.3">
      <c r="B185">
        <v>173</v>
      </c>
      <c r="C185" s="1">
        <v>90.1</v>
      </c>
    </row>
    <row r="186" spans="2:3" x14ac:dyDescent="0.3">
      <c r="B186">
        <v>174</v>
      </c>
      <c r="C186" s="1">
        <v>219.1</v>
      </c>
    </row>
    <row r="187" spans="2:3" x14ac:dyDescent="0.3">
      <c r="B187">
        <v>175</v>
      </c>
      <c r="C187" s="1">
        <v>338.3</v>
      </c>
    </row>
    <row r="188" spans="2:3" x14ac:dyDescent="0.3">
      <c r="B188">
        <v>176</v>
      </c>
      <c r="C188" s="1">
        <v>680.3</v>
      </c>
    </row>
    <row r="189" spans="2:3" x14ac:dyDescent="0.3">
      <c r="B189">
        <v>177</v>
      </c>
      <c r="C189" s="1">
        <v>149.4</v>
      </c>
    </row>
    <row r="190" spans="2:3" x14ac:dyDescent="0.3">
      <c r="B190">
        <v>178</v>
      </c>
      <c r="C190" s="1">
        <v>9973.2000000000007</v>
      </c>
    </row>
    <row r="191" spans="2:3" x14ac:dyDescent="0.3">
      <c r="B191">
        <v>179</v>
      </c>
      <c r="C191" s="1">
        <v>2217.1999999999998</v>
      </c>
    </row>
    <row r="192" spans="2:3" x14ac:dyDescent="0.3">
      <c r="B192">
        <v>180</v>
      </c>
      <c r="C192" s="1">
        <v>895.7</v>
      </c>
    </row>
    <row r="193" spans="2:3" x14ac:dyDescent="0.3">
      <c r="B193">
        <v>181</v>
      </c>
      <c r="C193" s="1">
        <v>1107.0999999999999</v>
      </c>
    </row>
    <row r="194" spans="2:3" x14ac:dyDescent="0.3">
      <c r="B194">
        <v>182</v>
      </c>
      <c r="C194" s="1">
        <v>176.1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CEN.PK113-7D</vt:lpstr>
      <vt:lpstr>IMX2897 (FLO-Null)</vt:lpstr>
      <vt:lpstr>IMK1061 (Δsfl1)</vt:lpstr>
      <vt:lpstr>IMX2912 (FLO1)</vt:lpstr>
      <vt:lpstr>IMX2913 (FLO5)</vt:lpstr>
      <vt:lpstr>IMX2914 (FLO9)</vt:lpstr>
      <vt:lpstr>IMX2915 (FLO10)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Denzel Ignacia</dc:creator>
  <cp:lastModifiedBy>Denzel Ignacia</cp:lastModifiedBy>
  <dcterms:created xsi:type="dcterms:W3CDTF">2025-07-13T20:21:46Z</dcterms:created>
  <dcterms:modified xsi:type="dcterms:W3CDTF">2025-07-14T06:03:40Z</dcterms:modified>
</cp:coreProperties>
</file>